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75" yWindow="65311" windowWidth="4770" windowHeight="8850" tabRatio="360" activeTab="0"/>
  </bookViews>
  <sheets>
    <sheet name="AP_FCC_1213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<sst xmlns="http://schemas.openxmlformats.org/spreadsheetml/2006/main" count="64" uniqueCount="46">
  <si>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Total</t>
  </si>
  <si>
    <t>GT Done</t>
  </si>
  <si>
    <t>Pending</t>
  </si>
  <si>
    <t>Total Locations</t>
  </si>
  <si>
    <t>Circle Name</t>
  </si>
  <si>
    <t>Division Name</t>
  </si>
  <si>
    <t>Dno</t>
  </si>
  <si>
    <t>SNO</t>
  </si>
  <si>
    <t>Agreed</t>
  </si>
  <si>
    <t xml:space="preserve">Not Agreed </t>
  </si>
  <si>
    <t xml:space="preserve">% GT  Done </t>
  </si>
  <si>
    <t>% Not Agreed</t>
  </si>
  <si>
    <t xml:space="preserve">% GT Pending  </t>
  </si>
  <si>
    <t xml:space="preserve">%  Agreed  </t>
  </si>
  <si>
    <t>Ananthapur</t>
  </si>
  <si>
    <t>FDPT Srisailam</t>
  </si>
  <si>
    <t>Guntur</t>
  </si>
  <si>
    <t>Kurnool</t>
  </si>
  <si>
    <t>Rajamundry</t>
  </si>
  <si>
    <t>Visakhapatnam</t>
  </si>
  <si>
    <t>Tirupathi WLM</t>
  </si>
  <si>
    <t xml:space="preserve">Chittoor West </t>
  </si>
  <si>
    <t>Atmakur Wlm</t>
  </si>
  <si>
    <t>Markapur Wlm</t>
  </si>
  <si>
    <t>Giddalur</t>
  </si>
  <si>
    <t>Nellore</t>
  </si>
  <si>
    <t>Kakinada</t>
  </si>
  <si>
    <t>Narsipatnam</t>
  </si>
  <si>
    <t>Paderu</t>
  </si>
  <si>
    <t>Srikakulam</t>
  </si>
  <si>
    <t>Vijayanagaram</t>
  </si>
  <si>
    <t>Kadapa</t>
  </si>
  <si>
    <t>+5</t>
  </si>
  <si>
    <t>-1</t>
  </si>
  <si>
    <t>-11</t>
  </si>
  <si>
    <t>Proddutur WLM</t>
  </si>
  <si>
    <t>Chittoor East WLM</t>
  </si>
  <si>
    <t>Tirupati WLM</t>
  </si>
  <si>
    <t>Rajampet WLM</t>
  </si>
  <si>
    <t>Sullurpet WLM</t>
  </si>
  <si>
    <t>Nandyal WLM</t>
  </si>
  <si>
    <t>Krishna</t>
  </si>
  <si>
    <r>
      <t>Eluru+(</t>
    </r>
    <r>
      <rPr>
        <b/>
        <sz val="10"/>
        <color indexed="12"/>
        <rFont val="Arial"/>
        <family val="2"/>
      </rPr>
      <t>Pal=</t>
    </r>
    <r>
      <rPr>
        <b/>
        <sz val="10"/>
        <color indexed="16"/>
        <rFont val="Arial"/>
        <family val="2"/>
      </rPr>
      <t>5</t>
    </r>
    <r>
      <rPr>
        <b/>
        <sz val="10"/>
        <color indexed="16"/>
        <rFont val="Arial"/>
        <family val="0"/>
      </rPr>
      <t>)</t>
    </r>
  </si>
  <si>
    <r>
      <t>Chintur(</t>
    </r>
    <r>
      <rPr>
        <b/>
        <sz val="10"/>
        <color indexed="12"/>
        <rFont val="Arial"/>
        <family val="2"/>
      </rPr>
      <t>BS=</t>
    </r>
    <r>
      <rPr>
        <b/>
        <sz val="10"/>
        <color indexed="16"/>
        <rFont val="Arial"/>
        <family val="2"/>
      </rPr>
      <t>82</t>
    </r>
    <r>
      <rPr>
        <b/>
        <sz val="10"/>
        <color indexed="12"/>
        <rFont val="Arial"/>
        <family val="2"/>
      </rPr>
      <t>+BN=</t>
    </r>
    <r>
      <rPr>
        <b/>
        <sz val="10"/>
        <color indexed="16"/>
        <rFont val="Arial"/>
        <family val="0"/>
      </rPr>
      <t>9)</t>
    </r>
  </si>
  <si>
    <t>Status</t>
  </si>
  <si>
    <r>
      <t xml:space="preserve">Andhra Pradesh </t>
    </r>
    <r>
      <rPr>
        <b/>
        <sz val="14"/>
        <rFont val="Arial"/>
        <family val="2"/>
      </rPr>
      <t xml:space="preserve">Forest Cover Changes  </t>
    </r>
    <r>
      <rPr>
        <b/>
        <sz val="14"/>
        <color indexed="10"/>
        <rFont val="Arial"/>
        <family val="2"/>
      </rPr>
      <t>2012</t>
    </r>
    <r>
      <rPr>
        <b/>
        <sz val="14"/>
        <rFont val="Arial"/>
        <family val="2"/>
      </rPr>
      <t xml:space="preserve"> - </t>
    </r>
    <r>
      <rPr>
        <b/>
        <sz val="14"/>
        <color indexed="10"/>
        <rFont val="Arial"/>
        <family val="2"/>
      </rPr>
      <t xml:space="preserve">2013   </t>
    </r>
    <r>
      <rPr>
        <b/>
        <sz val="10"/>
        <color indexed="8"/>
        <rFont val="Arial"/>
        <family val="2"/>
      </rPr>
      <t xml:space="preserve">( as on </t>
    </r>
    <r>
      <rPr>
        <b/>
        <sz val="12"/>
        <color indexed="10"/>
        <rFont val="Arial"/>
        <family val="2"/>
      </rPr>
      <t>07-06-2015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</si>
</sst>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[$-409]dddd\,\ mmmm\ dd\,\ yyyy"/>
    <numFmt numFmtId="170" formatCode="[$-409]d\-mmm\-yy;@"/>
    <numFmt numFmtId="171" formatCode="0.0000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4"/>
      <color indexed="16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13" fillId="0" borderId="0" xfId="0" applyNumberFormat="1" applyFont="1" applyAlignment="1">
      <alignment/>
    </xf>
    <xf numFmtId="1" fontId="1" fillId="3" borderId="7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1" fontId="1" fillId="3" borderId="1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1" fontId="3" fillId="3" borderId="7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1" fontId="4" fillId="0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1" fontId="9" fillId="2" borderId="15" xfId="0" applyNumberFormat="1" applyFont="1" applyFill="1" applyBorder="1" applyAlignment="1">
      <alignment horizontal="center"/>
    </xf>
    <xf numFmtId="1" fontId="9" fillId="2" borderId="16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3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3" fillId="0" borderId="19" xfId="0" applyFont="1" applyFill="1" applyBorder="1" applyAlignment="1">
      <alignment/>
    </xf>
    <xf numFmtId="0" fontId="14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1" fontId="1" fillId="3" borderId="25" xfId="0" applyNumberFormat="1" applyFont="1" applyFill="1" applyBorder="1" applyAlignment="1">
      <alignment horizontal="left"/>
    </xf>
    <xf numFmtId="1" fontId="1" fillId="3" borderId="26" xfId="0" applyNumberFormat="1" applyFont="1" applyFill="1" applyBorder="1" applyAlignment="1">
      <alignment horizontal="left"/>
    </xf>
    <xf numFmtId="1" fontId="3" fillId="3" borderId="27" xfId="0" applyNumberFormat="1" applyFont="1" applyFill="1" applyBorder="1" applyAlignment="1">
      <alignment horizontal="left"/>
    </xf>
    <xf numFmtId="1" fontId="3" fillId="3" borderId="28" xfId="0" applyNumberFormat="1" applyFont="1" applyFill="1" applyBorder="1" applyAlignment="1">
      <alignment horizontal="left"/>
    </xf>
    <xf numFmtId="1" fontId="3" fillId="3" borderId="29" xfId="0" applyNumberFormat="1" applyFont="1" applyFill="1" applyBorder="1" applyAlignment="1">
      <alignment horizontal="left"/>
    </xf>
    <xf numFmtId="1" fontId="3" fillId="3" borderId="3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F41" sqref="F41"/>
    </sheetView>
  </sheetViews>
  <sheetFormatPr defaultColWidth="9.140625" defaultRowHeight="19.5" customHeight="1"/>
  <cols>
    <col min="1" max="1" width="5.00390625" style="3" bestFit="1" customWidth="1"/>
    <col min="2" max="2" width="16.140625" style="4" bestFit="1" customWidth="1"/>
    <col min="3" max="3" width="4.57421875" style="3" bestFit="1" customWidth="1"/>
    <col min="4" max="4" width="21.7109375" style="1" customWidth="1"/>
    <col min="5" max="5" width="15.00390625" style="2" bestFit="1" customWidth="1"/>
    <col min="6" max="6" width="8.8515625" style="2" bestFit="1" customWidth="1"/>
    <col min="7" max="7" width="9.57421875" style="2" customWidth="1"/>
    <col min="8" max="8" width="7.57421875" style="21" bestFit="1" customWidth="1"/>
    <col min="9" max="9" width="11.7109375" style="2" bestFit="1" customWidth="1"/>
    <col min="10" max="10" width="0" style="52" hidden="1" customWidth="1"/>
    <col min="11" max="11" width="10.421875" style="0" bestFit="1" customWidth="1"/>
  </cols>
  <sheetData>
    <row r="1" spans="1:9" ht="22.5" customHeight="1" thickBot="1">
      <c r="A1" s="63" t="s">
        <v>45</v>
      </c>
      <c r="B1" s="64"/>
      <c r="C1" s="64"/>
      <c r="D1" s="64"/>
      <c r="E1" s="65"/>
      <c r="F1" s="65"/>
      <c r="G1" s="65"/>
      <c r="H1" s="65"/>
      <c r="I1" s="66"/>
    </row>
    <row r="2" spans="1:11" ht="15.75" thickBot="1">
      <c r="A2" s="29" t="s">
        <v>7</v>
      </c>
      <c r="B2" s="30" t="s">
        <v>4</v>
      </c>
      <c r="C2" s="31" t="s">
        <v>6</v>
      </c>
      <c r="D2" s="32" t="s">
        <v>5</v>
      </c>
      <c r="E2" s="12" t="s">
        <v>3</v>
      </c>
      <c r="F2" s="13" t="s">
        <v>1</v>
      </c>
      <c r="G2" s="18" t="s">
        <v>2</v>
      </c>
      <c r="H2" s="19" t="s">
        <v>8</v>
      </c>
      <c r="I2" s="20" t="s">
        <v>9</v>
      </c>
      <c r="K2" s="57" t="s">
        <v>44</v>
      </c>
    </row>
    <row r="3" spans="1:11" s="5" customFormat="1" ht="19.5" customHeight="1">
      <c r="A3" s="39">
        <v>1</v>
      </c>
      <c r="B3" s="40" t="s">
        <v>14</v>
      </c>
      <c r="C3" s="41">
        <v>1</v>
      </c>
      <c r="D3" s="42" t="s">
        <v>14</v>
      </c>
      <c r="E3" s="43">
        <v>50</v>
      </c>
      <c r="F3" s="15">
        <v>49</v>
      </c>
      <c r="G3" s="44">
        <v>1</v>
      </c>
      <c r="H3" s="43">
        <v>43</v>
      </c>
      <c r="I3" s="16">
        <v>6</v>
      </c>
      <c r="J3" s="53"/>
      <c r="K3" s="58"/>
    </row>
    <row r="4" spans="1:11" s="5" customFormat="1" ht="19.5" customHeight="1">
      <c r="A4" s="10"/>
      <c r="B4" s="7"/>
      <c r="C4" s="6">
        <v>2</v>
      </c>
      <c r="D4" s="33" t="s">
        <v>21</v>
      </c>
      <c r="E4" s="34">
        <v>35</v>
      </c>
      <c r="F4" s="14">
        <v>35</v>
      </c>
      <c r="G4" s="35">
        <v>0</v>
      </c>
      <c r="H4" s="34">
        <v>35</v>
      </c>
      <c r="I4" s="17">
        <v>0</v>
      </c>
      <c r="J4" s="53"/>
      <c r="K4" s="59"/>
    </row>
    <row r="5" spans="1:11" s="5" customFormat="1" ht="15">
      <c r="A5" s="11"/>
      <c r="B5" s="9"/>
      <c r="C5" s="8"/>
      <c r="D5" s="36" t="s">
        <v>0</v>
      </c>
      <c r="E5" s="37">
        <f>SUM(E3:E4)</f>
        <v>85</v>
      </c>
      <c r="F5" s="37">
        <f>SUM(F3:F4)</f>
        <v>84</v>
      </c>
      <c r="G5" s="37">
        <f>SUM(G3:G4)</f>
        <v>1</v>
      </c>
      <c r="H5" s="37">
        <f>SUM(H3:H4)</f>
        <v>78</v>
      </c>
      <c r="I5" s="46">
        <f>SUM(I3:I4)</f>
        <v>6</v>
      </c>
      <c r="J5" s="53"/>
      <c r="K5" s="60"/>
    </row>
    <row r="6" spans="1:11" s="5" customFormat="1" ht="19.5" customHeight="1">
      <c r="A6" s="10">
        <v>2</v>
      </c>
      <c r="B6" s="7" t="s">
        <v>15</v>
      </c>
      <c r="C6" s="6">
        <v>3</v>
      </c>
      <c r="D6" s="33" t="s">
        <v>22</v>
      </c>
      <c r="E6" s="34">
        <v>0</v>
      </c>
      <c r="F6" s="14">
        <v>0</v>
      </c>
      <c r="G6" s="35">
        <v>0</v>
      </c>
      <c r="H6" s="34"/>
      <c r="I6" s="17"/>
      <c r="J6" s="53"/>
      <c r="K6" s="59"/>
    </row>
    <row r="7" spans="1:11" s="5" customFormat="1" ht="19.5" customHeight="1">
      <c r="A7" s="10"/>
      <c r="B7" s="7"/>
      <c r="C7" s="6">
        <v>4</v>
      </c>
      <c r="D7" s="33" t="s">
        <v>23</v>
      </c>
      <c r="E7" s="45">
        <v>31</v>
      </c>
      <c r="F7" s="14">
        <v>7</v>
      </c>
      <c r="G7" s="35">
        <v>24</v>
      </c>
      <c r="H7" s="34">
        <v>7</v>
      </c>
      <c r="I7" s="17"/>
      <c r="J7" s="56" t="s">
        <v>32</v>
      </c>
      <c r="K7" s="62" t="s">
        <v>2</v>
      </c>
    </row>
    <row r="8" spans="1:11" s="5" customFormat="1" ht="15">
      <c r="A8" s="11"/>
      <c r="B8" s="9"/>
      <c r="C8" s="8"/>
      <c r="D8" s="36" t="s">
        <v>0</v>
      </c>
      <c r="E8" s="37">
        <f>SUM(E6:E7)</f>
        <v>31</v>
      </c>
      <c r="F8" s="37">
        <f>SUM(F6:F7)</f>
        <v>7</v>
      </c>
      <c r="G8" s="37">
        <f>SUM(G6:G7)</f>
        <v>24</v>
      </c>
      <c r="H8" s="37">
        <f>SUM(H6:H7)</f>
        <v>7</v>
      </c>
      <c r="I8" s="46"/>
      <c r="J8" s="53"/>
      <c r="K8" s="60"/>
    </row>
    <row r="9" spans="1:11" s="5" customFormat="1" ht="19.5" customHeight="1">
      <c r="A9" s="10">
        <v>3</v>
      </c>
      <c r="B9" s="7" t="s">
        <v>16</v>
      </c>
      <c r="C9" s="6">
        <v>5</v>
      </c>
      <c r="D9" s="33" t="s">
        <v>24</v>
      </c>
      <c r="E9" s="38">
        <v>53</v>
      </c>
      <c r="F9" s="14">
        <v>53</v>
      </c>
      <c r="G9" s="35">
        <v>0</v>
      </c>
      <c r="H9" s="34">
        <v>46</v>
      </c>
      <c r="I9" s="17">
        <v>7</v>
      </c>
      <c r="J9" s="53"/>
      <c r="K9" s="59"/>
    </row>
    <row r="10" spans="1:11" s="5" customFormat="1" ht="19.5" customHeight="1">
      <c r="A10" s="10"/>
      <c r="B10" s="7"/>
      <c r="C10" s="6">
        <v>6</v>
      </c>
      <c r="D10" s="33" t="s">
        <v>16</v>
      </c>
      <c r="E10" s="45">
        <v>133</v>
      </c>
      <c r="F10" s="14">
        <v>105</v>
      </c>
      <c r="G10" s="35">
        <v>28</v>
      </c>
      <c r="H10" s="34">
        <v>102</v>
      </c>
      <c r="I10" s="17">
        <v>3</v>
      </c>
      <c r="J10" s="56" t="s">
        <v>34</v>
      </c>
      <c r="K10" s="62" t="s">
        <v>2</v>
      </c>
    </row>
    <row r="11" spans="1:11" s="5" customFormat="1" ht="19.5" customHeight="1">
      <c r="A11" s="10"/>
      <c r="B11" s="7"/>
      <c r="C11" s="6">
        <v>7</v>
      </c>
      <c r="D11" s="33" t="s">
        <v>25</v>
      </c>
      <c r="E11" s="34">
        <v>234</v>
      </c>
      <c r="F11" s="14">
        <v>234</v>
      </c>
      <c r="G11" s="35">
        <v>0</v>
      </c>
      <c r="H11" s="34">
        <v>210</v>
      </c>
      <c r="I11" s="17">
        <v>24</v>
      </c>
      <c r="J11" s="53"/>
      <c r="K11" s="59"/>
    </row>
    <row r="12" spans="1:11" s="5" customFormat="1" ht="15">
      <c r="A12" s="11"/>
      <c r="B12" s="9"/>
      <c r="C12" s="8"/>
      <c r="D12" s="36" t="s">
        <v>0</v>
      </c>
      <c r="E12" s="37">
        <f>SUM(E9:E11)</f>
        <v>420</v>
      </c>
      <c r="F12" s="37">
        <f>SUM(F9:F11)</f>
        <v>392</v>
      </c>
      <c r="G12" s="37">
        <f>SUM(G9:G11)</f>
        <v>28</v>
      </c>
      <c r="H12" s="37">
        <f>SUM(H9:H11)</f>
        <v>358</v>
      </c>
      <c r="I12" s="46">
        <f>SUM(I9:I11)</f>
        <v>34</v>
      </c>
      <c r="J12" s="53"/>
      <c r="K12" s="60"/>
    </row>
    <row r="13" spans="1:11" s="5" customFormat="1" ht="19.5" customHeight="1">
      <c r="A13" s="10">
        <v>4</v>
      </c>
      <c r="B13" s="7" t="s">
        <v>17</v>
      </c>
      <c r="C13" s="6">
        <v>8</v>
      </c>
      <c r="D13" s="33" t="s">
        <v>31</v>
      </c>
      <c r="E13" s="34">
        <v>20</v>
      </c>
      <c r="F13" s="14">
        <v>7</v>
      </c>
      <c r="G13" s="35">
        <v>13</v>
      </c>
      <c r="H13" s="34">
        <v>7</v>
      </c>
      <c r="I13" s="17"/>
      <c r="J13" s="53"/>
      <c r="K13" s="62" t="s">
        <v>2</v>
      </c>
    </row>
    <row r="14" spans="1:11" s="5" customFormat="1" ht="19.5" customHeight="1">
      <c r="A14" s="10"/>
      <c r="B14" s="7"/>
      <c r="C14" s="6">
        <v>9</v>
      </c>
      <c r="D14" s="33" t="s">
        <v>17</v>
      </c>
      <c r="E14" s="34">
        <v>17</v>
      </c>
      <c r="F14" s="14">
        <v>17</v>
      </c>
      <c r="G14" s="35">
        <v>0</v>
      </c>
      <c r="H14" s="34">
        <v>16</v>
      </c>
      <c r="I14" s="17">
        <v>1</v>
      </c>
      <c r="J14" s="53"/>
      <c r="K14" s="59"/>
    </row>
    <row r="15" spans="1:12" s="5" customFormat="1" ht="19.5" customHeight="1">
      <c r="A15" s="10"/>
      <c r="B15" s="7"/>
      <c r="C15" s="6">
        <v>10</v>
      </c>
      <c r="D15" s="33" t="s">
        <v>40</v>
      </c>
      <c r="E15" s="34">
        <v>14</v>
      </c>
      <c r="F15" s="14">
        <v>11</v>
      </c>
      <c r="G15" s="35">
        <v>3</v>
      </c>
      <c r="H15" s="34">
        <v>11</v>
      </c>
      <c r="I15" s="17"/>
      <c r="J15" s="53"/>
      <c r="K15" s="59"/>
      <c r="L15" s="51"/>
    </row>
    <row r="16" spans="1:11" s="5" customFormat="1" ht="19.5" customHeight="1">
      <c r="A16" s="10"/>
      <c r="B16" s="7"/>
      <c r="C16" s="6">
        <v>11</v>
      </c>
      <c r="D16" s="33" t="s">
        <v>35</v>
      </c>
      <c r="E16" s="34">
        <v>25</v>
      </c>
      <c r="F16" s="14">
        <v>17</v>
      </c>
      <c r="G16" s="35">
        <v>8</v>
      </c>
      <c r="H16" s="34">
        <v>17</v>
      </c>
      <c r="I16" s="17"/>
      <c r="J16" s="53"/>
      <c r="K16" s="59"/>
    </row>
    <row r="17" spans="1:11" s="5" customFormat="1" ht="15">
      <c r="A17" s="11"/>
      <c r="B17" s="9"/>
      <c r="C17" s="8"/>
      <c r="D17" s="36" t="s">
        <v>0</v>
      </c>
      <c r="E17" s="37">
        <f>SUM(E13:E16)</f>
        <v>76</v>
      </c>
      <c r="F17" s="37">
        <f>SUM(F13:F16)</f>
        <v>52</v>
      </c>
      <c r="G17" s="37">
        <f>SUM(G13:G16)</f>
        <v>24</v>
      </c>
      <c r="H17" s="37">
        <f>SUM(H13:H16)</f>
        <v>51</v>
      </c>
      <c r="I17" s="46">
        <f>SUM(I13:I16)</f>
        <v>1</v>
      </c>
      <c r="J17" s="53"/>
      <c r="K17" s="60"/>
    </row>
    <row r="18" spans="1:11" s="5" customFormat="1" ht="19.5" customHeight="1">
      <c r="A18" s="10">
        <v>5</v>
      </c>
      <c r="B18" s="7" t="s">
        <v>18</v>
      </c>
      <c r="C18" s="6">
        <v>12</v>
      </c>
      <c r="D18" s="33" t="s">
        <v>42</v>
      </c>
      <c r="E18" s="34">
        <v>97</v>
      </c>
      <c r="F18" s="14">
        <v>96</v>
      </c>
      <c r="G18" s="35">
        <v>1</v>
      </c>
      <c r="H18" s="34">
        <v>95</v>
      </c>
      <c r="I18" s="17">
        <v>1</v>
      </c>
      <c r="J18" s="53"/>
      <c r="K18" s="59"/>
    </row>
    <row r="19" spans="1:11" s="5" customFormat="1" ht="19.5" customHeight="1">
      <c r="A19" s="10"/>
      <c r="B19" s="7"/>
      <c r="C19" s="6"/>
      <c r="D19" s="33" t="s">
        <v>43</v>
      </c>
      <c r="E19" s="45">
        <v>91</v>
      </c>
      <c r="F19" s="14">
        <v>35</v>
      </c>
      <c r="G19" s="35">
        <v>56</v>
      </c>
      <c r="H19" s="34">
        <v>32</v>
      </c>
      <c r="I19" s="17">
        <v>3</v>
      </c>
      <c r="J19" s="53"/>
      <c r="K19" s="62" t="s">
        <v>2</v>
      </c>
    </row>
    <row r="20" spans="1:11" s="5" customFormat="1" ht="19.5" customHeight="1">
      <c r="A20" s="10"/>
      <c r="B20" s="7"/>
      <c r="C20" s="6">
        <v>13</v>
      </c>
      <c r="D20" s="33" t="s">
        <v>26</v>
      </c>
      <c r="E20" s="34">
        <v>70</v>
      </c>
      <c r="F20" s="14">
        <v>69</v>
      </c>
      <c r="G20" s="35">
        <v>1</v>
      </c>
      <c r="H20" s="34">
        <v>68</v>
      </c>
      <c r="I20" s="17">
        <v>1</v>
      </c>
      <c r="J20" s="53"/>
      <c r="K20" s="59"/>
    </row>
    <row r="21" spans="1:11" s="5" customFormat="1" ht="19.5" customHeight="1">
      <c r="A21" s="10"/>
      <c r="B21" s="7"/>
      <c r="C21" s="6">
        <v>14</v>
      </c>
      <c r="D21" s="33" t="s">
        <v>41</v>
      </c>
      <c r="E21" s="34">
        <v>41</v>
      </c>
      <c r="F21" s="14">
        <v>41</v>
      </c>
      <c r="G21" s="35">
        <v>0</v>
      </c>
      <c r="H21" s="34">
        <v>40</v>
      </c>
      <c r="I21" s="17">
        <v>1</v>
      </c>
      <c r="J21" s="53"/>
      <c r="K21" s="59"/>
    </row>
    <row r="22" spans="1:11" s="5" customFormat="1" ht="15">
      <c r="A22" s="11"/>
      <c r="B22" s="9"/>
      <c r="C22" s="8"/>
      <c r="D22" s="36" t="s">
        <v>0</v>
      </c>
      <c r="E22" s="37">
        <f>SUM(E18:E21)</f>
        <v>299</v>
      </c>
      <c r="F22" s="37">
        <f>SUM(F18:F21)</f>
        <v>241</v>
      </c>
      <c r="G22" s="37">
        <f>SUM(G18:G21)</f>
        <v>58</v>
      </c>
      <c r="H22" s="37">
        <f>SUM(H18:H21)</f>
        <v>235</v>
      </c>
      <c r="I22" s="46">
        <f>SUM(I18:I21)</f>
        <v>6</v>
      </c>
      <c r="J22" s="53"/>
      <c r="K22" s="60"/>
    </row>
    <row r="23" spans="1:11" s="5" customFormat="1" ht="19.5" customHeight="1">
      <c r="A23" s="10">
        <v>6</v>
      </c>
      <c r="B23" s="7" t="s">
        <v>20</v>
      </c>
      <c r="C23" s="6">
        <v>15</v>
      </c>
      <c r="D23" s="33" t="s">
        <v>36</v>
      </c>
      <c r="E23" s="34">
        <v>48</v>
      </c>
      <c r="F23" s="14">
        <v>42</v>
      </c>
      <c r="G23" s="35">
        <v>6</v>
      </c>
      <c r="H23" s="34">
        <v>42</v>
      </c>
      <c r="I23" s="17"/>
      <c r="J23" s="53"/>
      <c r="K23" s="59"/>
    </row>
    <row r="24" spans="1:11" s="5" customFormat="1" ht="19.5" customHeight="1">
      <c r="A24" s="10"/>
      <c r="B24" s="7"/>
      <c r="C24" s="6">
        <v>16</v>
      </c>
      <c r="D24" s="33" t="s">
        <v>38</v>
      </c>
      <c r="E24" s="34">
        <v>11</v>
      </c>
      <c r="F24" s="14">
        <v>8</v>
      </c>
      <c r="G24" s="35">
        <v>3</v>
      </c>
      <c r="H24" s="34">
        <v>7</v>
      </c>
      <c r="I24" s="17">
        <v>1</v>
      </c>
      <c r="J24" s="53"/>
      <c r="K24" s="59"/>
    </row>
    <row r="25" spans="1:11" s="5" customFormat="1" ht="19.5" customHeight="1">
      <c r="A25" s="10"/>
      <c r="B25" s="7"/>
      <c r="C25" s="6">
        <v>17</v>
      </c>
      <c r="D25" s="33" t="s">
        <v>37</v>
      </c>
      <c r="E25" s="34">
        <v>3</v>
      </c>
      <c r="F25" s="14">
        <v>1</v>
      </c>
      <c r="G25" s="35">
        <v>2</v>
      </c>
      <c r="H25" s="34">
        <v>1</v>
      </c>
      <c r="I25" s="17"/>
      <c r="J25" s="53"/>
      <c r="K25" s="59"/>
    </row>
    <row r="26" spans="1:11" s="5" customFormat="1" ht="19.5" customHeight="1">
      <c r="A26" s="10"/>
      <c r="B26" s="7"/>
      <c r="C26" s="6">
        <v>18</v>
      </c>
      <c r="D26" s="33" t="s">
        <v>39</v>
      </c>
      <c r="E26" s="38">
        <v>0</v>
      </c>
      <c r="F26" s="14">
        <v>0</v>
      </c>
      <c r="G26" s="35">
        <v>0</v>
      </c>
      <c r="H26" s="34"/>
      <c r="I26" s="17"/>
      <c r="J26" s="53"/>
      <c r="K26" s="59"/>
    </row>
    <row r="27" spans="1:11" s="5" customFormat="1" ht="15">
      <c r="A27" s="11"/>
      <c r="B27" s="9"/>
      <c r="C27" s="8"/>
      <c r="D27" s="36" t="s">
        <v>0</v>
      </c>
      <c r="E27" s="37">
        <f>SUM(E23:E26)</f>
        <v>62</v>
      </c>
      <c r="F27" s="37">
        <f>SUM(F23:F26)</f>
        <v>51</v>
      </c>
      <c r="G27" s="37">
        <f>SUM(G23:G26)</f>
        <v>11</v>
      </c>
      <c r="H27" s="37">
        <f>SUM(H23:H26)</f>
        <v>50</v>
      </c>
      <c r="I27" s="46">
        <f>SUM(I23:I26)</f>
        <v>1</v>
      </c>
      <c r="J27" s="53"/>
      <c r="K27" s="60"/>
    </row>
    <row r="28" spans="1:11" s="5" customFormat="1" ht="19.5" customHeight="1">
      <c r="A28" s="10">
        <v>7</v>
      </c>
      <c r="B28" s="7" t="s">
        <v>19</v>
      </c>
      <c r="C28" s="6">
        <v>19</v>
      </c>
      <c r="D28" s="33" t="s">
        <v>27</v>
      </c>
      <c r="E28" s="34">
        <v>73</v>
      </c>
      <c r="F28" s="14">
        <v>71</v>
      </c>
      <c r="G28" s="35">
        <v>2</v>
      </c>
      <c r="H28" s="34">
        <v>66</v>
      </c>
      <c r="I28" s="17">
        <v>5</v>
      </c>
      <c r="J28" s="53"/>
      <c r="K28" s="59"/>
    </row>
    <row r="29" spans="1:11" s="5" customFormat="1" ht="19.5" customHeight="1">
      <c r="A29" s="10"/>
      <c r="B29" s="7"/>
      <c r="C29" s="6">
        <v>20</v>
      </c>
      <c r="D29" s="33" t="s">
        <v>28</v>
      </c>
      <c r="E29" s="34">
        <v>30</v>
      </c>
      <c r="F29" s="14">
        <v>9</v>
      </c>
      <c r="G29" s="35">
        <v>21</v>
      </c>
      <c r="H29" s="34">
        <v>8</v>
      </c>
      <c r="I29" s="17">
        <v>1</v>
      </c>
      <c r="J29" s="53"/>
      <c r="K29" s="62" t="s">
        <v>2</v>
      </c>
    </row>
    <row r="30" spans="1:11" s="5" customFormat="1" ht="19.5" customHeight="1">
      <c r="A30" s="10"/>
      <c r="B30" s="7"/>
      <c r="C30" s="6">
        <v>21</v>
      </c>
      <c r="D30" s="33" t="s">
        <v>29</v>
      </c>
      <c r="E30" s="34">
        <v>16</v>
      </c>
      <c r="F30" s="14">
        <v>16</v>
      </c>
      <c r="G30" s="35">
        <v>0</v>
      </c>
      <c r="H30" s="34">
        <v>13</v>
      </c>
      <c r="I30" s="17">
        <v>3</v>
      </c>
      <c r="J30" s="53"/>
      <c r="K30" s="59"/>
    </row>
    <row r="31" spans="1:11" s="5" customFormat="1" ht="19.5" customHeight="1">
      <c r="A31" s="10"/>
      <c r="B31" s="7"/>
      <c r="C31" s="6">
        <v>22</v>
      </c>
      <c r="D31" s="33" t="s">
        <v>30</v>
      </c>
      <c r="E31" s="45">
        <v>60</v>
      </c>
      <c r="F31" s="14">
        <v>32</v>
      </c>
      <c r="G31" s="35">
        <v>28</v>
      </c>
      <c r="H31" s="34">
        <v>32</v>
      </c>
      <c r="I31" s="17"/>
      <c r="J31" s="56" t="s">
        <v>33</v>
      </c>
      <c r="K31" s="62" t="s">
        <v>2</v>
      </c>
    </row>
    <row r="32" spans="1:11" s="5" customFormat="1" ht="19.5" customHeight="1">
      <c r="A32" s="10"/>
      <c r="B32" s="7"/>
      <c r="C32" s="6">
        <v>23</v>
      </c>
      <c r="D32" s="33" t="s">
        <v>19</v>
      </c>
      <c r="E32" s="45">
        <v>182</v>
      </c>
      <c r="F32" s="14">
        <v>181</v>
      </c>
      <c r="G32" s="35">
        <v>1</v>
      </c>
      <c r="H32" s="34">
        <v>179</v>
      </c>
      <c r="I32" s="17">
        <v>2</v>
      </c>
      <c r="J32" s="56" t="s">
        <v>33</v>
      </c>
      <c r="K32" s="59"/>
    </row>
    <row r="33" spans="1:11" s="5" customFormat="1" ht="15.75" thickBot="1">
      <c r="A33" s="11"/>
      <c r="B33" s="9"/>
      <c r="C33" s="8"/>
      <c r="D33" s="36" t="s">
        <v>0</v>
      </c>
      <c r="E33" s="37">
        <f>SUM(E28:E32)</f>
        <v>361</v>
      </c>
      <c r="F33" s="37">
        <f>SUM(F28:F32)</f>
        <v>309</v>
      </c>
      <c r="G33" s="37">
        <f>SUM(G28:G32)</f>
        <v>52</v>
      </c>
      <c r="H33" s="37">
        <f>SUM(H28:H32)</f>
        <v>298</v>
      </c>
      <c r="I33" s="46">
        <f>SUM(I28:I32)</f>
        <v>11</v>
      </c>
      <c r="J33" s="53"/>
      <c r="K33" s="60"/>
    </row>
    <row r="34" spans="1:11" ht="19.5" customHeight="1" thickBot="1">
      <c r="A34" s="47"/>
      <c r="B34" s="48"/>
      <c r="C34" s="49"/>
      <c r="D34" s="50" t="s">
        <v>0</v>
      </c>
      <c r="E34" s="54">
        <f>E5+E8+E12+E17+E22+E27+E33</f>
        <v>1334</v>
      </c>
      <c r="F34" s="54">
        <f>F5+F8+F12+F17+F22+F27+F33</f>
        <v>1136</v>
      </c>
      <c r="G34" s="54">
        <f>G5+G8+G12+G17+G22+G27+G33</f>
        <v>198</v>
      </c>
      <c r="H34" s="54">
        <f>H5+H8+H12+H17+H22+H27+H33</f>
        <v>1077</v>
      </c>
      <c r="I34" s="55">
        <f>I5+I8+I12+I17+I22+I27+I33</f>
        <v>59</v>
      </c>
      <c r="K34" s="61"/>
    </row>
    <row r="35" spans="6:9" ht="19.5" customHeight="1">
      <c r="F35" s="23"/>
      <c r="G35" s="67" t="s">
        <v>10</v>
      </c>
      <c r="H35" s="68"/>
      <c r="I35" s="24">
        <f>F34/E34*100</f>
        <v>85.15742128935531</v>
      </c>
    </row>
    <row r="36" spans="6:9" ht="19.5" customHeight="1">
      <c r="F36" s="23"/>
      <c r="G36" s="69" t="s">
        <v>12</v>
      </c>
      <c r="H36" s="70"/>
      <c r="I36" s="27">
        <f>G34/E34*100</f>
        <v>14.842578710644677</v>
      </c>
    </row>
    <row r="37" spans="6:9" ht="19.5" customHeight="1">
      <c r="F37" s="23"/>
      <c r="G37" s="25" t="s">
        <v>13</v>
      </c>
      <c r="H37" s="26"/>
      <c r="I37" s="22">
        <f>H34/F34*100</f>
        <v>94.80633802816901</v>
      </c>
    </row>
    <row r="38" spans="6:9" ht="19.5" customHeight="1" thickBot="1">
      <c r="F38" s="23"/>
      <c r="G38" s="71" t="s">
        <v>11</v>
      </c>
      <c r="H38" s="72"/>
      <c r="I38" s="28">
        <f>I34/F34*100</f>
        <v>5.193661971830986</v>
      </c>
    </row>
  </sheetData>
  <mergeCells count="4">
    <mergeCell ref="A1:I1"/>
    <mergeCell ref="G35:H35"/>
    <mergeCell ref="G36:H36"/>
    <mergeCell ref="G38:H38"/>
  </mergeCells>
  <printOptions/>
  <pageMargins left="0.43" right="0" top="0.5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uday_2</dc:creator>
  <cp:keywords/>
  <dc:description/>
  <cp:lastModifiedBy>RKRK99</cp:lastModifiedBy>
  <cp:lastPrinted>2015-05-26T05:54:22Z</cp:lastPrinted>
  <dcterms:created xsi:type="dcterms:W3CDTF">2010-04-15T11:33:36Z</dcterms:created>
  <dcterms:modified xsi:type="dcterms:W3CDTF">2015-06-08T08:30:46Z</dcterms:modified>
  <cp:category/>
  <cp:version/>
  <cp:contentType/>
  <cp:contentStatus/>
</cp:coreProperties>
</file>