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35" windowHeight="7680"/>
  </bookViews>
  <sheets>
    <sheet name="Anantapuram_15_16" sheetId="1" r:id="rId1"/>
  </sheets>
  <definedNames>
    <definedName name="_xlnm._FilterDatabase" localSheetId="0" hidden="1">Anantapuram_15_16!$B$3:$O$51</definedName>
    <definedName name="_xlnm.Database">Anantapuram_15_16!$I$3:$M$51</definedName>
  </definedNames>
  <calcPr calcId="124519"/>
</workbook>
</file>

<file path=xl/calcChain.xml><?xml version="1.0" encoding="utf-8"?>
<calcChain xmlns="http://schemas.openxmlformats.org/spreadsheetml/2006/main">
  <c r="K58" i="1"/>
  <c r="K64"/>
  <c r="K63"/>
  <c r="I63"/>
  <c r="K57"/>
  <c r="I57"/>
</calcChain>
</file>

<file path=xl/sharedStrings.xml><?xml version="1.0" encoding="utf-8"?>
<sst xmlns="http://schemas.openxmlformats.org/spreadsheetml/2006/main" count="385" uniqueCount="62">
  <si>
    <t>CHANGE</t>
  </si>
  <si>
    <t>AREA_HA</t>
  </si>
  <si>
    <t>NF TO SF</t>
  </si>
  <si>
    <t>POSITIVE</t>
  </si>
  <si>
    <t>Kadiri</t>
  </si>
  <si>
    <t>Tummala North</t>
  </si>
  <si>
    <t>Thummala</t>
  </si>
  <si>
    <t>Ananthapur</t>
  </si>
  <si>
    <t>SF TO NF</t>
  </si>
  <si>
    <t>NEGATIVE</t>
  </si>
  <si>
    <t>Tanakothapalli</t>
  </si>
  <si>
    <t>Diguvapalli</t>
  </si>
  <si>
    <t>Gandlapenta</t>
  </si>
  <si>
    <t>Tallakalva</t>
  </si>
  <si>
    <t>Velichelamala</t>
  </si>
  <si>
    <t>SF TO OF</t>
  </si>
  <si>
    <t>Kuntlapalli</t>
  </si>
  <si>
    <t>Nidigi Extn</t>
  </si>
  <si>
    <t>Turukavaripalli</t>
  </si>
  <si>
    <t>Bukkapatnam</t>
  </si>
  <si>
    <t>Mudigubba</t>
  </si>
  <si>
    <t>Pamudurthi</t>
  </si>
  <si>
    <t>Molakavemula</t>
  </si>
  <si>
    <t>Mallamma Kotala</t>
  </si>
  <si>
    <t>Ananthpur</t>
  </si>
  <si>
    <t>Tadimarri</t>
  </si>
  <si>
    <t>Yellutla</t>
  </si>
  <si>
    <t>Kalyandurg</t>
  </si>
  <si>
    <t>Rayadurg</t>
  </si>
  <si>
    <t>Beluguppa</t>
  </si>
  <si>
    <t>Belluguppa</t>
  </si>
  <si>
    <t>Brahnapallythanda</t>
  </si>
  <si>
    <t>Pillalapalli</t>
  </si>
  <si>
    <t>Muddalapuram</t>
  </si>
  <si>
    <t>Kambaduru</t>
  </si>
  <si>
    <t>Settur</t>
  </si>
  <si>
    <t>Setturu</t>
  </si>
  <si>
    <t>Elavalakonda</t>
  </si>
  <si>
    <t>Chukkalavandlapalli</t>
  </si>
  <si>
    <t>Ramanepally</t>
  </si>
  <si>
    <t>VSS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</si>
  <si>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</si>
  <si>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</si>
  <si>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</si>
  <si>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</si>
  <si>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</si>
  <si>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</si>
  <si>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</si>
  <si>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</si>
  <si>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</si>
  <si>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</si>
  <si>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</si>
  <si>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Sanctuary</t>
  </si>
  <si>
    <t>WGS84-Datum</t>
  </si>
  <si>
    <t>LOCATIONS</t>
  </si>
  <si>
    <t>TOTAL</t>
  </si>
  <si>
    <t>NET</t>
  </si>
  <si>
    <t>IN VSS</t>
  </si>
  <si>
    <t>IN SANCTUARY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</si>
  <si>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ANANTHAPUR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</si>
  <si>
    <t>ID</t>
  </si>
  <si>
    <t>S.No</t>
  </si>
</sst>
</file>

<file path=xl/styles.xml><?xml version="1.0" encoding="utf-8"?>
<styleSheet xmlns="http://schemas.openxmlformats.org/spreadsheetml/2006/main">
  <numFmts count="1">
    <numFmt numFmtId="178" formatCode="0.00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7" applyNumberFormat="0" applyAlignment="0" applyProtection="0"/>
    <xf numFmtId="0" fontId="16" fillId="31" borderId="18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17" applyNumberFormat="0" applyAlignment="0" applyProtection="0"/>
    <xf numFmtId="0" fontId="23" fillId="0" borderId="22" applyNumberFormat="0" applyFill="0" applyAlignment="0" applyProtection="0"/>
    <xf numFmtId="0" fontId="24" fillId="34" borderId="0" applyNumberFormat="0" applyBorder="0" applyAlignment="0" applyProtection="0"/>
    <xf numFmtId="0" fontId="3" fillId="0" borderId="0"/>
    <xf numFmtId="0" fontId="3" fillId="0" borderId="0"/>
    <xf numFmtId="0" fontId="1" fillId="35" borderId="23" applyNumberFormat="0" applyFont="0" applyAlignment="0" applyProtection="0"/>
    <xf numFmtId="0" fontId="25" fillId="30" borderId="24" applyNumberFormat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/>
    <xf numFmtId="2" fontId="0" fillId="0" borderId="0" xfId="0" applyNumberFormat="1"/>
    <xf numFmtId="178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178" fontId="0" fillId="0" borderId="1" xfId="0" applyNumberFormat="1" applyBorder="1"/>
    <xf numFmtId="1" fontId="7" fillId="2" borderId="2" xfId="38" applyNumberFormat="1" applyFont="1" applyFill="1" applyBorder="1" applyAlignment="1">
      <alignment horizontal="center"/>
    </xf>
    <xf numFmtId="1" fontId="7" fillId="2" borderId="3" xfId="38" applyNumberFormat="1" applyFont="1" applyFill="1" applyBorder="1" applyAlignment="1">
      <alignment horizontal="center"/>
    </xf>
    <xf numFmtId="2" fontId="7" fillId="2" borderId="4" xfId="38" applyNumberFormat="1" applyFont="1" applyFill="1" applyBorder="1" applyAlignment="1">
      <alignment horizontal="center"/>
    </xf>
    <xf numFmtId="1" fontId="5" fillId="2" borderId="5" xfId="38" applyNumberFormat="1" applyFont="1" applyFill="1" applyBorder="1" applyAlignment="1">
      <alignment horizontal="center"/>
    </xf>
    <xf numFmtId="1" fontId="8" fillId="2" borderId="1" xfId="38" applyNumberFormat="1" applyFont="1" applyFill="1" applyBorder="1" applyAlignment="1">
      <alignment horizontal="center"/>
    </xf>
    <xf numFmtId="2" fontId="8" fillId="2" borderId="6" xfId="38" applyNumberFormat="1" applyFont="1" applyFill="1" applyBorder="1" applyAlignment="1">
      <alignment horizontal="center"/>
    </xf>
    <xf numFmtId="1" fontId="7" fillId="2" borderId="5" xfId="38" applyNumberFormat="1" applyFont="1" applyFill="1" applyBorder="1" applyAlignment="1">
      <alignment horizontal="center"/>
    </xf>
    <xf numFmtId="1" fontId="7" fillId="2" borderId="1" xfId="38" applyNumberFormat="1" applyFont="1" applyFill="1" applyBorder="1" applyAlignment="1">
      <alignment horizontal="center"/>
    </xf>
    <xf numFmtId="2" fontId="7" fillId="2" borderId="6" xfId="38" applyNumberFormat="1" applyFont="1" applyFill="1" applyBorder="1" applyAlignment="1">
      <alignment horizontal="center"/>
    </xf>
    <xf numFmtId="2" fontId="6" fillId="2" borderId="6" xfId="38" applyNumberFormat="1" applyFont="1" applyFill="1" applyBorder="1" applyAlignment="1">
      <alignment horizontal="center"/>
    </xf>
    <xf numFmtId="1" fontId="9" fillId="0" borderId="5" xfId="38" applyNumberFormat="1" applyFont="1" applyBorder="1"/>
    <xf numFmtId="1" fontId="9" fillId="0" borderId="1" xfId="38" applyNumberFormat="1" applyFont="1" applyBorder="1" applyAlignment="1">
      <alignment horizontal="center"/>
    </xf>
    <xf numFmtId="2" fontId="9" fillId="0" borderId="6" xfId="38" applyNumberFormat="1" applyFont="1" applyBorder="1" applyAlignment="1">
      <alignment horizontal="center"/>
    </xf>
    <xf numFmtId="1" fontId="10" fillId="3" borderId="1" xfId="38" applyNumberFormat="1" applyFont="1" applyFill="1" applyBorder="1" applyAlignment="1">
      <alignment horizontal="center"/>
    </xf>
    <xf numFmtId="1" fontId="5" fillId="2" borderId="1" xfId="38" applyNumberFormat="1" applyFont="1" applyFill="1" applyBorder="1" applyAlignment="1">
      <alignment horizontal="center"/>
    </xf>
    <xf numFmtId="2" fontId="5" fillId="2" borderId="6" xfId="38" applyNumberFormat="1" applyFont="1" applyFill="1" applyBorder="1" applyAlignment="1">
      <alignment horizontal="center"/>
    </xf>
    <xf numFmtId="1" fontId="9" fillId="2" borderId="5" xfId="38" applyNumberFormat="1" applyFont="1" applyFill="1" applyBorder="1"/>
    <xf numFmtId="0" fontId="3" fillId="0" borderId="5" xfId="37" applyBorder="1"/>
    <xf numFmtId="1" fontId="9" fillId="0" borderId="1" xfId="37" applyNumberFormat="1" applyFont="1" applyBorder="1" applyAlignment="1">
      <alignment horizontal="center"/>
    </xf>
    <xf numFmtId="0" fontId="3" fillId="0" borderId="6" xfId="37" applyBorder="1"/>
    <xf numFmtId="1" fontId="9" fillId="2" borderId="7" xfId="38" applyNumberFormat="1" applyFont="1" applyFill="1" applyBorder="1"/>
    <xf numFmtId="1" fontId="7" fillId="2" borderId="8" xfId="38" applyNumberFormat="1" applyFont="1" applyFill="1" applyBorder="1" applyAlignment="1">
      <alignment horizontal="center"/>
    </xf>
    <xf numFmtId="2" fontId="6" fillId="2" borderId="9" xfId="3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4" fillId="2" borderId="3" xfId="37" applyNumberFormat="1" applyFont="1" applyFill="1" applyBorder="1" applyAlignment="1">
      <alignment horizontal="center"/>
    </xf>
    <xf numFmtId="2" fontId="4" fillId="2" borderId="3" xfId="37" applyNumberFormat="1" applyFont="1" applyFill="1" applyBorder="1" applyAlignment="1">
      <alignment horizontal="center"/>
    </xf>
    <xf numFmtId="178" fontId="4" fillId="2" borderId="3" xfId="37" applyNumberFormat="1" applyFont="1" applyFill="1" applyBorder="1" applyAlignment="1">
      <alignment horizontal="center"/>
    </xf>
    <xf numFmtId="1" fontId="4" fillId="2" borderId="4" xfId="37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/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Border="1"/>
    <xf numFmtId="2" fontId="0" fillId="0" borderId="8" xfId="0" applyNumberFormat="1" applyBorder="1"/>
    <xf numFmtId="178" fontId="0" fillId="0" borderId="8" xfId="0" applyNumberFormat="1" applyBorder="1"/>
    <xf numFmtId="1" fontId="0" fillId="0" borderId="9" xfId="0" applyNumberFormat="1" applyBorder="1"/>
    <xf numFmtId="178" fontId="5" fillId="4" borderId="13" xfId="37" applyNumberFormat="1" applyFont="1" applyFill="1" applyBorder="1" applyAlignment="1">
      <alignment horizontal="center"/>
    </xf>
    <xf numFmtId="178" fontId="5" fillId="4" borderId="14" xfId="37" applyNumberFormat="1" applyFont="1" applyFill="1" applyBorder="1" applyAlignment="1">
      <alignment horizontal="center"/>
    </xf>
    <xf numFmtId="1" fontId="5" fillId="3" borderId="10" xfId="37" applyNumberFormat="1" applyFont="1" applyFill="1" applyBorder="1" applyAlignment="1">
      <alignment horizontal="center"/>
    </xf>
    <xf numFmtId="1" fontId="5" fillId="3" borderId="11" xfId="37" applyNumberFormat="1" applyFont="1" applyFill="1" applyBorder="1" applyAlignment="1">
      <alignment horizontal="center"/>
    </xf>
    <xf numFmtId="1" fontId="5" fillId="3" borderId="12" xfId="37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R28" sqref="R28"/>
    </sheetView>
  </sheetViews>
  <sheetFormatPr defaultRowHeight="15"/>
  <cols>
    <col min="1" max="1" width="4" style="30" bestFit="1" customWidth="1"/>
    <col min="2" max="2" width="5.42578125" style="32" bestFit="1" customWidth="1"/>
    <col min="3" max="3" width="13.85546875" style="1" customWidth="1"/>
    <col min="4" max="4" width="13.140625" style="1" bestFit="1" customWidth="1"/>
    <col min="5" max="5" width="12.28515625" style="1" bestFit="1" customWidth="1"/>
    <col min="6" max="6" width="14.85546875" style="1" bestFit="1" customWidth="1"/>
    <col min="7" max="7" width="13.7109375" style="1" customWidth="1"/>
    <col min="8" max="8" width="11.42578125" style="1" customWidth="1"/>
    <col min="9" max="9" width="11.7109375" style="1" bestFit="1" customWidth="1"/>
    <col min="10" max="10" width="9.85546875" style="1" bestFit="1" customWidth="1"/>
    <col min="11" max="11" width="11.7109375" style="2" customWidth="1"/>
    <col min="12" max="13" width="11.7109375" style="3" customWidth="1"/>
    <col min="14" max="14" width="19" style="1" bestFit="1" customWidth="1"/>
    <col min="15" max="15" width="12.42578125" style="1" customWidth="1"/>
  </cols>
  <sheetData>
    <row r="1" spans="1:15" ht="15.75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5.75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46" t="s">
        <v>53</v>
      </c>
      <c r="M2" s="47"/>
      <c r="N2" s="53"/>
      <c r="O2" s="54"/>
    </row>
    <row r="3" spans="1:15">
      <c r="A3" s="33" t="s">
        <v>60</v>
      </c>
      <c r="B3" s="34" t="s">
        <v>61</v>
      </c>
      <c r="C3" s="34" t="s">
        <v>41</v>
      </c>
      <c r="D3" s="34" t="s">
        <v>42</v>
      </c>
      <c r="E3" s="34" t="s">
        <v>43</v>
      </c>
      <c r="F3" s="34" t="s">
        <v>44</v>
      </c>
      <c r="G3" s="34" t="s">
        <v>45</v>
      </c>
      <c r="H3" s="34" t="s">
        <v>46</v>
      </c>
      <c r="I3" s="34" t="s">
        <v>47</v>
      </c>
      <c r="J3" s="34" t="s">
        <v>48</v>
      </c>
      <c r="K3" s="35" t="s">
        <v>49</v>
      </c>
      <c r="L3" s="36" t="s">
        <v>50</v>
      </c>
      <c r="M3" s="36" t="s">
        <v>51</v>
      </c>
      <c r="N3" s="36" t="s">
        <v>40</v>
      </c>
      <c r="O3" s="37" t="s">
        <v>52</v>
      </c>
    </row>
    <row r="4" spans="1:15">
      <c r="A4" s="38">
        <v>213</v>
      </c>
      <c r="B4" s="31">
        <v>1</v>
      </c>
      <c r="C4" s="4" t="s">
        <v>7</v>
      </c>
      <c r="D4" s="4" t="s">
        <v>24</v>
      </c>
      <c r="E4" s="4" t="s">
        <v>25</v>
      </c>
      <c r="F4" s="4" t="s">
        <v>26</v>
      </c>
      <c r="G4" s="4" t="s">
        <v>26</v>
      </c>
      <c r="H4" s="4">
        <v>552</v>
      </c>
      <c r="I4" s="4" t="s">
        <v>8</v>
      </c>
      <c r="J4" s="4" t="s">
        <v>9</v>
      </c>
      <c r="K4" s="5">
        <v>0.47</v>
      </c>
      <c r="L4" s="6">
        <v>77.974980000000002</v>
      </c>
      <c r="M4" s="6">
        <v>14.620290000000001</v>
      </c>
      <c r="N4" s="4"/>
      <c r="O4" s="39"/>
    </row>
    <row r="5" spans="1:15">
      <c r="A5" s="38">
        <v>214</v>
      </c>
      <c r="B5" s="31">
        <v>2</v>
      </c>
      <c r="C5" s="4" t="s">
        <v>7</v>
      </c>
      <c r="D5" s="4" t="s">
        <v>24</v>
      </c>
      <c r="E5" s="4" t="s">
        <v>25</v>
      </c>
      <c r="F5" s="4" t="s">
        <v>26</v>
      </c>
      <c r="G5" s="4" t="s">
        <v>26</v>
      </c>
      <c r="H5" s="4">
        <v>552</v>
      </c>
      <c r="I5" s="4" t="s">
        <v>8</v>
      </c>
      <c r="J5" s="4" t="s">
        <v>9</v>
      </c>
      <c r="K5" s="5">
        <v>0.65</v>
      </c>
      <c r="L5" s="6">
        <v>77.978300000000004</v>
      </c>
      <c r="M5" s="6">
        <v>14.617699999999999</v>
      </c>
      <c r="N5" s="4"/>
      <c r="O5" s="39"/>
    </row>
    <row r="6" spans="1:15">
      <c r="A6" s="38">
        <v>215</v>
      </c>
      <c r="B6" s="31">
        <v>3</v>
      </c>
      <c r="C6" s="4" t="s">
        <v>7</v>
      </c>
      <c r="D6" s="4" t="s">
        <v>24</v>
      </c>
      <c r="E6" s="4" t="s">
        <v>25</v>
      </c>
      <c r="F6" s="4" t="s">
        <v>26</v>
      </c>
      <c r="G6" s="4" t="s">
        <v>26</v>
      </c>
      <c r="H6" s="4">
        <v>554</v>
      </c>
      <c r="I6" s="4" t="s">
        <v>8</v>
      </c>
      <c r="J6" s="4" t="s">
        <v>9</v>
      </c>
      <c r="K6" s="5">
        <v>5.56</v>
      </c>
      <c r="L6" s="6">
        <v>77.961389999999994</v>
      </c>
      <c r="M6" s="6">
        <v>14.62721</v>
      </c>
      <c r="N6" s="4"/>
      <c r="O6" s="39"/>
    </row>
    <row r="7" spans="1:15">
      <c r="A7" s="38">
        <v>216</v>
      </c>
      <c r="B7" s="31">
        <v>4</v>
      </c>
      <c r="C7" s="4" t="s">
        <v>7</v>
      </c>
      <c r="D7" s="4" t="s">
        <v>24</v>
      </c>
      <c r="E7" s="4" t="s">
        <v>25</v>
      </c>
      <c r="F7" s="4" t="s">
        <v>26</v>
      </c>
      <c r="G7" s="4" t="s">
        <v>26</v>
      </c>
      <c r="H7" s="4">
        <v>554</v>
      </c>
      <c r="I7" s="4" t="s">
        <v>8</v>
      </c>
      <c r="J7" s="4" t="s">
        <v>9</v>
      </c>
      <c r="K7" s="5">
        <v>0.95</v>
      </c>
      <c r="L7" s="6">
        <v>77.972930000000005</v>
      </c>
      <c r="M7" s="6">
        <v>14.62241</v>
      </c>
      <c r="N7" s="4"/>
      <c r="O7" s="39"/>
    </row>
    <row r="8" spans="1:15">
      <c r="A8" s="38">
        <v>217</v>
      </c>
      <c r="B8" s="31">
        <v>5</v>
      </c>
      <c r="C8" s="4" t="s">
        <v>7</v>
      </c>
      <c r="D8" s="4" t="s">
        <v>24</v>
      </c>
      <c r="E8" s="4" t="s">
        <v>25</v>
      </c>
      <c r="F8" s="4" t="s">
        <v>26</v>
      </c>
      <c r="G8" s="4" t="s">
        <v>26</v>
      </c>
      <c r="H8" s="4">
        <v>558</v>
      </c>
      <c r="I8" s="4" t="s">
        <v>8</v>
      </c>
      <c r="J8" s="4" t="s">
        <v>9</v>
      </c>
      <c r="K8" s="5">
        <v>0.76</v>
      </c>
      <c r="L8" s="6">
        <v>77.949219999999997</v>
      </c>
      <c r="M8" s="6">
        <v>14.638719999999999</v>
      </c>
      <c r="N8" s="4"/>
      <c r="O8" s="39"/>
    </row>
    <row r="9" spans="1:15">
      <c r="A9" s="38">
        <v>218</v>
      </c>
      <c r="B9" s="31">
        <v>6</v>
      </c>
      <c r="C9" s="4" t="s">
        <v>7</v>
      </c>
      <c r="D9" s="4" t="s">
        <v>24</v>
      </c>
      <c r="E9" s="4" t="s">
        <v>25</v>
      </c>
      <c r="F9" s="4" t="s">
        <v>26</v>
      </c>
      <c r="G9" s="4" t="s">
        <v>26</v>
      </c>
      <c r="H9" s="4">
        <v>557</v>
      </c>
      <c r="I9" s="4" t="s">
        <v>8</v>
      </c>
      <c r="J9" s="4" t="s">
        <v>9</v>
      </c>
      <c r="K9" s="5">
        <v>1.59</v>
      </c>
      <c r="L9" s="6">
        <v>77.951260000000005</v>
      </c>
      <c r="M9" s="6">
        <v>14.634230000000001</v>
      </c>
      <c r="N9" s="4"/>
      <c r="O9" s="39"/>
    </row>
    <row r="10" spans="1:15">
      <c r="A10" s="38">
        <v>219</v>
      </c>
      <c r="B10" s="31">
        <v>7</v>
      </c>
      <c r="C10" s="4" t="s">
        <v>7</v>
      </c>
      <c r="D10" s="4" t="s">
        <v>24</v>
      </c>
      <c r="E10" s="4" t="s">
        <v>25</v>
      </c>
      <c r="F10" s="4" t="s">
        <v>26</v>
      </c>
      <c r="G10" s="4" t="s">
        <v>26</v>
      </c>
      <c r="H10" s="4">
        <v>557</v>
      </c>
      <c r="I10" s="4" t="s">
        <v>8</v>
      </c>
      <c r="J10" s="4" t="s">
        <v>9</v>
      </c>
      <c r="K10" s="5">
        <v>0.65</v>
      </c>
      <c r="L10" s="6">
        <v>77.953670000000002</v>
      </c>
      <c r="M10" s="6">
        <v>14.631460000000001</v>
      </c>
      <c r="N10" s="4"/>
      <c r="O10" s="39"/>
    </row>
    <row r="11" spans="1:15">
      <c r="A11" s="38">
        <v>220</v>
      </c>
      <c r="B11" s="31">
        <v>8</v>
      </c>
      <c r="C11" s="4" t="s">
        <v>7</v>
      </c>
      <c r="D11" s="4" t="s">
        <v>24</v>
      </c>
      <c r="E11" s="4" t="s">
        <v>25</v>
      </c>
      <c r="F11" s="4" t="s">
        <v>26</v>
      </c>
      <c r="G11" s="4" t="s">
        <v>26</v>
      </c>
      <c r="H11" s="4">
        <v>557</v>
      </c>
      <c r="I11" s="4" t="s">
        <v>8</v>
      </c>
      <c r="J11" s="4" t="s">
        <v>9</v>
      </c>
      <c r="K11" s="5">
        <v>1.06</v>
      </c>
      <c r="L11" s="6">
        <v>77.950019999999995</v>
      </c>
      <c r="M11" s="6">
        <v>14.63627</v>
      </c>
      <c r="N11" s="4"/>
      <c r="O11" s="39"/>
    </row>
    <row r="12" spans="1:15">
      <c r="A12" s="38">
        <v>221</v>
      </c>
      <c r="B12" s="31">
        <v>9</v>
      </c>
      <c r="C12" s="4" t="s">
        <v>7</v>
      </c>
      <c r="D12" s="4" t="s">
        <v>24</v>
      </c>
      <c r="E12" s="4" t="s">
        <v>25</v>
      </c>
      <c r="F12" s="4" t="s">
        <v>26</v>
      </c>
      <c r="G12" s="4" t="s">
        <v>26</v>
      </c>
      <c r="H12" s="4">
        <v>557</v>
      </c>
      <c r="I12" s="4" t="s">
        <v>8</v>
      </c>
      <c r="J12" s="4" t="s">
        <v>9</v>
      </c>
      <c r="K12" s="5">
        <v>1.05</v>
      </c>
      <c r="L12" s="6">
        <v>77.955590000000001</v>
      </c>
      <c r="M12" s="6">
        <v>14.62988</v>
      </c>
      <c r="N12" s="4"/>
      <c r="O12" s="39"/>
    </row>
    <row r="13" spans="1:15">
      <c r="A13" s="38">
        <v>222</v>
      </c>
      <c r="B13" s="31">
        <v>10</v>
      </c>
      <c r="C13" s="4" t="s">
        <v>7</v>
      </c>
      <c r="D13" s="4" t="s">
        <v>24</v>
      </c>
      <c r="E13" s="4" t="s">
        <v>25</v>
      </c>
      <c r="F13" s="4" t="s">
        <v>26</v>
      </c>
      <c r="G13" s="4" t="s">
        <v>26</v>
      </c>
      <c r="H13" s="4">
        <v>560</v>
      </c>
      <c r="I13" s="4" t="s">
        <v>8</v>
      </c>
      <c r="J13" s="4" t="s">
        <v>9</v>
      </c>
      <c r="K13" s="5">
        <v>0.71</v>
      </c>
      <c r="L13" s="6">
        <v>77.94941</v>
      </c>
      <c r="M13" s="6">
        <v>14.650309999999999</v>
      </c>
      <c r="N13" s="4"/>
      <c r="O13" s="39"/>
    </row>
    <row r="14" spans="1:15">
      <c r="A14" s="38">
        <v>223</v>
      </c>
      <c r="B14" s="31">
        <v>11</v>
      </c>
      <c r="C14" s="4" t="s">
        <v>7</v>
      </c>
      <c r="D14" s="4" t="s">
        <v>24</v>
      </c>
      <c r="E14" s="4" t="s">
        <v>25</v>
      </c>
      <c r="F14" s="4" t="s">
        <v>26</v>
      </c>
      <c r="G14" s="4" t="s">
        <v>26</v>
      </c>
      <c r="H14" s="4">
        <v>560</v>
      </c>
      <c r="I14" s="4" t="s">
        <v>8</v>
      </c>
      <c r="J14" s="4" t="s">
        <v>9</v>
      </c>
      <c r="K14" s="5">
        <v>3.56</v>
      </c>
      <c r="L14" s="6">
        <v>77.945329999999998</v>
      </c>
      <c r="M14" s="6">
        <v>14.65377</v>
      </c>
      <c r="N14" s="4"/>
      <c r="O14" s="39"/>
    </row>
    <row r="15" spans="1:15">
      <c r="A15" s="38">
        <v>224</v>
      </c>
      <c r="B15" s="31">
        <v>12</v>
      </c>
      <c r="C15" s="4" t="s">
        <v>7</v>
      </c>
      <c r="D15" s="4" t="s">
        <v>24</v>
      </c>
      <c r="E15" s="4" t="s">
        <v>25</v>
      </c>
      <c r="F15" s="4" t="s">
        <v>26</v>
      </c>
      <c r="G15" s="4" t="s">
        <v>26</v>
      </c>
      <c r="H15" s="4">
        <v>561</v>
      </c>
      <c r="I15" s="4" t="s">
        <v>8</v>
      </c>
      <c r="J15" s="4" t="s">
        <v>9</v>
      </c>
      <c r="K15" s="5">
        <v>0.88</v>
      </c>
      <c r="L15" s="6">
        <v>77.934960000000004</v>
      </c>
      <c r="M15" s="6">
        <v>14.660069999999999</v>
      </c>
      <c r="N15" s="4"/>
      <c r="O15" s="39"/>
    </row>
    <row r="16" spans="1:15">
      <c r="A16" s="38">
        <v>225</v>
      </c>
      <c r="B16" s="31">
        <v>13</v>
      </c>
      <c r="C16" s="4" t="s">
        <v>7</v>
      </c>
      <c r="D16" s="4" t="s">
        <v>24</v>
      </c>
      <c r="E16" s="4" t="s">
        <v>25</v>
      </c>
      <c r="F16" s="4" t="s">
        <v>26</v>
      </c>
      <c r="G16" s="4" t="s">
        <v>26</v>
      </c>
      <c r="H16" s="4">
        <v>561</v>
      </c>
      <c r="I16" s="4" t="s">
        <v>8</v>
      </c>
      <c r="J16" s="4" t="s">
        <v>9</v>
      </c>
      <c r="K16" s="5">
        <v>1.66</v>
      </c>
      <c r="L16" s="6">
        <v>77.934179999999998</v>
      </c>
      <c r="M16" s="6">
        <v>14.662660000000001</v>
      </c>
      <c r="N16" s="4"/>
      <c r="O16" s="39"/>
    </row>
    <row r="17" spans="1:15">
      <c r="A17" s="38">
        <v>226</v>
      </c>
      <c r="B17" s="31">
        <v>14</v>
      </c>
      <c r="C17" s="4" t="s">
        <v>7</v>
      </c>
      <c r="D17" s="4" t="s">
        <v>24</v>
      </c>
      <c r="E17" s="4" t="s">
        <v>25</v>
      </c>
      <c r="F17" s="4" t="s">
        <v>26</v>
      </c>
      <c r="G17" s="4" t="s">
        <v>26</v>
      </c>
      <c r="H17" s="4">
        <v>564</v>
      </c>
      <c r="I17" s="4" t="s">
        <v>8</v>
      </c>
      <c r="J17" s="4" t="s">
        <v>9</v>
      </c>
      <c r="K17" s="5">
        <v>2.48</v>
      </c>
      <c r="L17" s="6">
        <v>77.927530000000004</v>
      </c>
      <c r="M17" s="6">
        <v>14.66994</v>
      </c>
      <c r="N17" s="4" t="s">
        <v>26</v>
      </c>
      <c r="O17" s="39"/>
    </row>
    <row r="18" spans="1:15">
      <c r="A18" s="38">
        <v>227</v>
      </c>
      <c r="B18" s="31">
        <v>15</v>
      </c>
      <c r="C18" s="4" t="s">
        <v>7</v>
      </c>
      <c r="D18" s="4" t="s">
        <v>24</v>
      </c>
      <c r="E18" s="4" t="s">
        <v>25</v>
      </c>
      <c r="F18" s="4" t="s">
        <v>26</v>
      </c>
      <c r="G18" s="4" t="s">
        <v>26</v>
      </c>
      <c r="H18" s="4">
        <v>566</v>
      </c>
      <c r="I18" s="4" t="s">
        <v>8</v>
      </c>
      <c r="J18" s="4" t="s">
        <v>9</v>
      </c>
      <c r="K18" s="5">
        <v>6.22</v>
      </c>
      <c r="L18" s="6">
        <v>77.917500000000004</v>
      </c>
      <c r="M18" s="6">
        <v>14.68764</v>
      </c>
      <c r="N18" s="4"/>
      <c r="O18" s="39"/>
    </row>
    <row r="19" spans="1:15">
      <c r="A19" s="38">
        <v>228</v>
      </c>
      <c r="B19" s="31">
        <v>16</v>
      </c>
      <c r="C19" s="4" t="s">
        <v>7</v>
      </c>
      <c r="D19" s="4" t="s">
        <v>24</v>
      </c>
      <c r="E19" s="4" t="s">
        <v>25</v>
      </c>
      <c r="F19" s="4" t="s">
        <v>26</v>
      </c>
      <c r="G19" s="4" t="s">
        <v>26</v>
      </c>
      <c r="H19" s="4">
        <v>566</v>
      </c>
      <c r="I19" s="4" t="s">
        <v>8</v>
      </c>
      <c r="J19" s="4" t="s">
        <v>9</v>
      </c>
      <c r="K19" s="5">
        <v>3.07</v>
      </c>
      <c r="L19" s="6">
        <v>77.916790000000006</v>
      </c>
      <c r="M19" s="6">
        <v>14.69309</v>
      </c>
      <c r="N19" s="4"/>
      <c r="O19" s="39"/>
    </row>
    <row r="20" spans="1:15">
      <c r="A20" s="38">
        <v>229</v>
      </c>
      <c r="B20" s="31">
        <v>17</v>
      </c>
      <c r="C20" s="4" t="s">
        <v>7</v>
      </c>
      <c r="D20" s="4" t="s">
        <v>24</v>
      </c>
      <c r="E20" s="4" t="s">
        <v>25</v>
      </c>
      <c r="F20" s="4" t="s">
        <v>26</v>
      </c>
      <c r="G20" s="4" t="s">
        <v>26</v>
      </c>
      <c r="H20" s="4">
        <v>561</v>
      </c>
      <c r="I20" s="4" t="s">
        <v>8</v>
      </c>
      <c r="J20" s="4" t="s">
        <v>9</v>
      </c>
      <c r="K20" s="5">
        <v>1.65</v>
      </c>
      <c r="L20" s="6">
        <v>77.931420000000003</v>
      </c>
      <c r="M20" s="6">
        <v>14.666790000000001</v>
      </c>
      <c r="N20" s="4"/>
      <c r="O20" s="39"/>
    </row>
    <row r="21" spans="1:15">
      <c r="A21" s="38">
        <v>230</v>
      </c>
      <c r="B21" s="31">
        <v>18</v>
      </c>
      <c r="C21" s="4" t="s">
        <v>7</v>
      </c>
      <c r="D21" s="4" t="s">
        <v>24</v>
      </c>
      <c r="E21" s="4" t="s">
        <v>25</v>
      </c>
      <c r="F21" s="4" t="s">
        <v>26</v>
      </c>
      <c r="G21" s="4" t="s">
        <v>26</v>
      </c>
      <c r="H21" s="4">
        <v>564</v>
      </c>
      <c r="I21" s="4" t="s">
        <v>8</v>
      </c>
      <c r="J21" s="4" t="s">
        <v>9</v>
      </c>
      <c r="K21" s="5">
        <v>1</v>
      </c>
      <c r="L21" s="6">
        <v>77.923109999999994</v>
      </c>
      <c r="M21" s="6">
        <v>14.676299999999999</v>
      </c>
      <c r="N21" s="4" t="s">
        <v>26</v>
      </c>
      <c r="O21" s="39"/>
    </row>
    <row r="22" spans="1:15">
      <c r="A22" s="38">
        <v>231</v>
      </c>
      <c r="B22" s="31">
        <v>19</v>
      </c>
      <c r="C22" s="4" t="s">
        <v>7</v>
      </c>
      <c r="D22" s="4" t="s">
        <v>24</v>
      </c>
      <c r="E22" s="4" t="s">
        <v>25</v>
      </c>
      <c r="F22" s="4" t="s">
        <v>26</v>
      </c>
      <c r="G22" s="4" t="s">
        <v>26</v>
      </c>
      <c r="H22" s="4">
        <v>564</v>
      </c>
      <c r="I22" s="4" t="s">
        <v>8</v>
      </c>
      <c r="J22" s="4" t="s">
        <v>9</v>
      </c>
      <c r="K22" s="5">
        <v>0.53</v>
      </c>
      <c r="L22" s="6">
        <v>77.926240000000007</v>
      </c>
      <c r="M22" s="6">
        <v>14.67338</v>
      </c>
      <c r="N22" s="4" t="s">
        <v>26</v>
      </c>
      <c r="O22" s="39"/>
    </row>
    <row r="23" spans="1:15">
      <c r="A23" s="38">
        <v>232</v>
      </c>
      <c r="B23" s="31">
        <v>20</v>
      </c>
      <c r="C23" s="4" t="s">
        <v>7</v>
      </c>
      <c r="D23" s="4" t="s">
        <v>24</v>
      </c>
      <c r="E23" s="4" t="s">
        <v>25</v>
      </c>
      <c r="F23" s="4" t="s">
        <v>26</v>
      </c>
      <c r="G23" s="4" t="s">
        <v>26</v>
      </c>
      <c r="H23" s="4">
        <v>565</v>
      </c>
      <c r="I23" s="4" t="s">
        <v>8</v>
      </c>
      <c r="J23" s="4" t="s">
        <v>9</v>
      </c>
      <c r="K23" s="5">
        <v>0.88</v>
      </c>
      <c r="L23" s="6">
        <v>77.921809999999994</v>
      </c>
      <c r="M23" s="6">
        <v>14.68272</v>
      </c>
      <c r="N23" s="4"/>
      <c r="O23" s="39"/>
    </row>
    <row r="24" spans="1:15">
      <c r="A24" s="38">
        <v>233</v>
      </c>
      <c r="B24" s="31">
        <v>21</v>
      </c>
      <c r="C24" s="4" t="s">
        <v>7</v>
      </c>
      <c r="D24" s="4" t="s">
        <v>24</v>
      </c>
      <c r="E24" s="4" t="s">
        <v>25</v>
      </c>
      <c r="F24" s="4" t="s">
        <v>26</v>
      </c>
      <c r="G24" s="4" t="s">
        <v>26</v>
      </c>
      <c r="H24" s="4">
        <v>558</v>
      </c>
      <c r="I24" s="4" t="s">
        <v>8</v>
      </c>
      <c r="J24" s="4" t="s">
        <v>9</v>
      </c>
      <c r="K24" s="5">
        <v>5.33</v>
      </c>
      <c r="L24" s="6">
        <v>77.947550000000007</v>
      </c>
      <c r="M24" s="6">
        <v>14.64255</v>
      </c>
      <c r="N24" s="4"/>
      <c r="O24" s="39"/>
    </row>
    <row r="25" spans="1:15">
      <c r="A25" s="38">
        <v>234</v>
      </c>
      <c r="B25" s="31">
        <v>22</v>
      </c>
      <c r="C25" s="4" t="s">
        <v>7</v>
      </c>
      <c r="D25" s="4" t="s">
        <v>24</v>
      </c>
      <c r="E25" s="4" t="s">
        <v>25</v>
      </c>
      <c r="F25" s="4" t="s">
        <v>26</v>
      </c>
      <c r="G25" s="4" t="s">
        <v>26</v>
      </c>
      <c r="H25" s="4">
        <v>566</v>
      </c>
      <c r="I25" s="4" t="s">
        <v>8</v>
      </c>
      <c r="J25" s="4" t="s">
        <v>9</v>
      </c>
      <c r="K25" s="5">
        <v>1.96</v>
      </c>
      <c r="L25" s="6">
        <v>77.917500000000004</v>
      </c>
      <c r="M25" s="6">
        <v>14.68764</v>
      </c>
      <c r="N25" s="4"/>
      <c r="O25" s="39"/>
    </row>
    <row r="26" spans="1:15">
      <c r="A26" s="38">
        <v>235</v>
      </c>
      <c r="B26" s="31">
        <v>23</v>
      </c>
      <c r="C26" s="4" t="s">
        <v>7</v>
      </c>
      <c r="D26" s="4" t="s">
        <v>19</v>
      </c>
      <c r="E26" s="4" t="s">
        <v>20</v>
      </c>
      <c r="F26" s="4" t="s">
        <v>21</v>
      </c>
      <c r="G26" s="4" t="s">
        <v>22</v>
      </c>
      <c r="H26" s="4">
        <v>199</v>
      </c>
      <c r="I26" s="4" t="s">
        <v>8</v>
      </c>
      <c r="J26" s="4" t="s">
        <v>9</v>
      </c>
      <c r="K26" s="5">
        <v>12.17</v>
      </c>
      <c r="L26" s="6">
        <v>78.041510000000002</v>
      </c>
      <c r="M26" s="6">
        <v>14.28468</v>
      </c>
      <c r="N26" s="4"/>
      <c r="O26" s="39"/>
    </row>
    <row r="27" spans="1:15">
      <c r="A27" s="38">
        <v>236</v>
      </c>
      <c r="B27" s="31">
        <v>24</v>
      </c>
      <c r="C27" s="4" t="s">
        <v>7</v>
      </c>
      <c r="D27" s="4" t="s">
        <v>19</v>
      </c>
      <c r="E27" s="4" t="s">
        <v>20</v>
      </c>
      <c r="F27" s="4" t="s">
        <v>21</v>
      </c>
      <c r="G27" s="4" t="s">
        <v>22</v>
      </c>
      <c r="H27" s="4">
        <v>200</v>
      </c>
      <c r="I27" s="4" t="s">
        <v>8</v>
      </c>
      <c r="J27" s="4" t="s">
        <v>9</v>
      </c>
      <c r="K27" s="5">
        <v>2.1800000000000002</v>
      </c>
      <c r="L27" s="6">
        <v>78.027109999999993</v>
      </c>
      <c r="M27" s="6">
        <v>14.302630000000001</v>
      </c>
      <c r="N27" s="4" t="s">
        <v>23</v>
      </c>
      <c r="O27" s="39"/>
    </row>
    <row r="28" spans="1:15">
      <c r="A28" s="38">
        <v>237</v>
      </c>
      <c r="B28" s="31">
        <v>25</v>
      </c>
      <c r="C28" s="4" t="s">
        <v>7</v>
      </c>
      <c r="D28" s="4" t="s">
        <v>19</v>
      </c>
      <c r="E28" s="4" t="s">
        <v>20</v>
      </c>
      <c r="F28" s="4" t="s">
        <v>21</v>
      </c>
      <c r="G28" s="4" t="s">
        <v>37</v>
      </c>
      <c r="H28" s="4">
        <v>193</v>
      </c>
      <c r="I28" s="4" t="s">
        <v>8</v>
      </c>
      <c r="J28" s="4" t="s">
        <v>9</v>
      </c>
      <c r="K28" s="5">
        <v>1.69</v>
      </c>
      <c r="L28" s="6">
        <v>78.021190000000004</v>
      </c>
      <c r="M28" s="6">
        <v>14.300800000000001</v>
      </c>
      <c r="N28" s="4" t="s">
        <v>38</v>
      </c>
      <c r="O28" s="39"/>
    </row>
    <row r="29" spans="1:15">
      <c r="A29" s="38">
        <v>238</v>
      </c>
      <c r="B29" s="31">
        <v>26</v>
      </c>
      <c r="C29" s="4" t="s">
        <v>7</v>
      </c>
      <c r="D29" s="4" t="s">
        <v>4</v>
      </c>
      <c r="E29" s="4" t="s">
        <v>12</v>
      </c>
      <c r="F29" s="4" t="s">
        <v>16</v>
      </c>
      <c r="G29" s="4" t="s">
        <v>17</v>
      </c>
      <c r="H29" s="4">
        <v>124</v>
      </c>
      <c r="I29" s="4" t="s">
        <v>15</v>
      </c>
      <c r="J29" s="4" t="s">
        <v>3</v>
      </c>
      <c r="K29" s="5">
        <v>12.82</v>
      </c>
      <c r="L29" s="6">
        <v>78.237449999999995</v>
      </c>
      <c r="M29" s="6">
        <v>14.23399</v>
      </c>
      <c r="N29" s="4" t="s">
        <v>18</v>
      </c>
      <c r="O29" s="39"/>
    </row>
    <row r="30" spans="1:15">
      <c r="A30" s="38">
        <v>239</v>
      </c>
      <c r="B30" s="31">
        <v>27</v>
      </c>
      <c r="C30" s="4" t="s">
        <v>7</v>
      </c>
      <c r="D30" s="4" t="s">
        <v>4</v>
      </c>
      <c r="E30" s="4" t="s">
        <v>12</v>
      </c>
      <c r="F30" s="4" t="s">
        <v>16</v>
      </c>
      <c r="G30" s="4" t="s">
        <v>17</v>
      </c>
      <c r="H30" s="4">
        <v>124</v>
      </c>
      <c r="I30" s="4" t="s">
        <v>8</v>
      </c>
      <c r="J30" s="4" t="s">
        <v>9</v>
      </c>
      <c r="K30" s="5">
        <v>1.86</v>
      </c>
      <c r="L30" s="6">
        <v>78.238590000000002</v>
      </c>
      <c r="M30" s="6">
        <v>14.24166</v>
      </c>
      <c r="N30" s="4" t="s">
        <v>18</v>
      </c>
      <c r="O30" s="39"/>
    </row>
    <row r="31" spans="1:15">
      <c r="A31" s="38">
        <v>240</v>
      </c>
      <c r="B31" s="31">
        <v>28</v>
      </c>
      <c r="C31" s="4" t="s">
        <v>7</v>
      </c>
      <c r="D31" s="4" t="s">
        <v>4</v>
      </c>
      <c r="E31" s="4" t="s">
        <v>12</v>
      </c>
      <c r="F31" s="4" t="s">
        <v>13</v>
      </c>
      <c r="G31" s="4" t="s">
        <v>14</v>
      </c>
      <c r="H31" s="4">
        <v>102</v>
      </c>
      <c r="I31" s="4" t="s">
        <v>8</v>
      </c>
      <c r="J31" s="4" t="s">
        <v>9</v>
      </c>
      <c r="K31" s="5">
        <v>9</v>
      </c>
      <c r="L31" s="6">
        <v>78.354900000000001</v>
      </c>
      <c r="M31" s="6">
        <v>14.1371</v>
      </c>
      <c r="N31" s="4"/>
      <c r="O31" s="39"/>
    </row>
    <row r="32" spans="1:15">
      <c r="A32" s="38">
        <v>241</v>
      </c>
      <c r="B32" s="31">
        <v>29</v>
      </c>
      <c r="C32" s="4" t="s">
        <v>7</v>
      </c>
      <c r="D32" s="4" t="s">
        <v>4</v>
      </c>
      <c r="E32" s="4" t="s">
        <v>12</v>
      </c>
      <c r="F32" s="4" t="s">
        <v>13</v>
      </c>
      <c r="G32" s="4" t="s">
        <v>14</v>
      </c>
      <c r="H32" s="4">
        <v>103</v>
      </c>
      <c r="I32" s="4" t="s">
        <v>8</v>
      </c>
      <c r="J32" s="4" t="s">
        <v>9</v>
      </c>
      <c r="K32" s="5">
        <v>2.82</v>
      </c>
      <c r="L32" s="6">
        <v>78.331639999999993</v>
      </c>
      <c r="M32" s="6">
        <v>14.146369999999999</v>
      </c>
      <c r="N32" s="4"/>
      <c r="O32" s="39"/>
    </row>
    <row r="33" spans="1:15">
      <c r="A33" s="38">
        <v>242</v>
      </c>
      <c r="B33" s="31">
        <v>30</v>
      </c>
      <c r="C33" s="4" t="s">
        <v>7</v>
      </c>
      <c r="D33" s="4" t="s">
        <v>4</v>
      </c>
      <c r="E33" s="4" t="s">
        <v>12</v>
      </c>
      <c r="F33" s="4" t="s">
        <v>13</v>
      </c>
      <c r="G33" s="4" t="s">
        <v>14</v>
      </c>
      <c r="H33" s="4">
        <v>104</v>
      </c>
      <c r="I33" s="4" t="s">
        <v>8</v>
      </c>
      <c r="J33" s="4" t="s">
        <v>9</v>
      </c>
      <c r="K33" s="5">
        <v>7.02</v>
      </c>
      <c r="L33" s="6">
        <v>78.339020000000005</v>
      </c>
      <c r="M33" s="6">
        <v>14.15311</v>
      </c>
      <c r="N33" s="4"/>
      <c r="O33" s="39"/>
    </row>
    <row r="34" spans="1:15">
      <c r="A34" s="38">
        <v>243</v>
      </c>
      <c r="B34" s="31">
        <v>31</v>
      </c>
      <c r="C34" s="4" t="s">
        <v>7</v>
      </c>
      <c r="D34" s="4" t="s">
        <v>4</v>
      </c>
      <c r="E34" s="4" t="s">
        <v>12</v>
      </c>
      <c r="F34" s="4" t="s">
        <v>13</v>
      </c>
      <c r="G34" s="4" t="s">
        <v>14</v>
      </c>
      <c r="H34" s="4">
        <v>104</v>
      </c>
      <c r="I34" s="4" t="s">
        <v>8</v>
      </c>
      <c r="J34" s="4" t="s">
        <v>9</v>
      </c>
      <c r="K34" s="5">
        <v>0.91</v>
      </c>
      <c r="L34" s="6">
        <v>78.332329999999999</v>
      </c>
      <c r="M34" s="6">
        <v>14.148070000000001</v>
      </c>
      <c r="N34" s="4"/>
      <c r="O34" s="39"/>
    </row>
    <row r="35" spans="1:15">
      <c r="A35" s="38">
        <v>244</v>
      </c>
      <c r="B35" s="31">
        <v>32</v>
      </c>
      <c r="C35" s="4" t="s">
        <v>7</v>
      </c>
      <c r="D35" s="4" t="s">
        <v>4</v>
      </c>
      <c r="E35" s="4" t="s">
        <v>12</v>
      </c>
      <c r="F35" s="4" t="s">
        <v>13</v>
      </c>
      <c r="G35" s="4" t="s">
        <v>14</v>
      </c>
      <c r="H35" s="4">
        <v>104</v>
      </c>
      <c r="I35" s="4" t="s">
        <v>8</v>
      </c>
      <c r="J35" s="4" t="s">
        <v>9</v>
      </c>
      <c r="K35" s="5">
        <v>1.91</v>
      </c>
      <c r="L35" s="6">
        <v>78.343680000000006</v>
      </c>
      <c r="M35" s="6">
        <v>14.1465</v>
      </c>
      <c r="N35" s="4"/>
      <c r="O35" s="39"/>
    </row>
    <row r="36" spans="1:15">
      <c r="A36" s="38">
        <v>245</v>
      </c>
      <c r="B36" s="31">
        <v>33</v>
      </c>
      <c r="C36" s="4" t="s">
        <v>7</v>
      </c>
      <c r="D36" s="4" t="s">
        <v>4</v>
      </c>
      <c r="E36" s="4" t="s">
        <v>12</v>
      </c>
      <c r="F36" s="4" t="s">
        <v>13</v>
      </c>
      <c r="G36" s="4" t="s">
        <v>14</v>
      </c>
      <c r="H36" s="4">
        <v>104</v>
      </c>
      <c r="I36" s="4" t="s">
        <v>8</v>
      </c>
      <c r="J36" s="4" t="s">
        <v>9</v>
      </c>
      <c r="K36" s="5">
        <v>4.33</v>
      </c>
      <c r="L36" s="6">
        <v>78.34796</v>
      </c>
      <c r="M36" s="6">
        <v>14.142099999999999</v>
      </c>
      <c r="N36" s="4"/>
      <c r="O36" s="39"/>
    </row>
    <row r="37" spans="1:15">
      <c r="A37" s="38">
        <v>246</v>
      </c>
      <c r="B37" s="31">
        <v>34</v>
      </c>
      <c r="C37" s="4" t="s">
        <v>7</v>
      </c>
      <c r="D37" s="4" t="s">
        <v>4</v>
      </c>
      <c r="E37" s="4" t="s">
        <v>4</v>
      </c>
      <c r="F37" s="4" t="s">
        <v>5</v>
      </c>
      <c r="G37" s="4" t="s">
        <v>6</v>
      </c>
      <c r="H37" s="4">
        <v>72</v>
      </c>
      <c r="I37" s="4" t="s">
        <v>2</v>
      </c>
      <c r="J37" s="4" t="s">
        <v>3</v>
      </c>
      <c r="K37" s="5">
        <v>1.42</v>
      </c>
      <c r="L37" s="6">
        <v>78.082849999999993</v>
      </c>
      <c r="M37" s="6">
        <v>13.98175</v>
      </c>
      <c r="N37" s="4"/>
      <c r="O37" s="39"/>
    </row>
    <row r="38" spans="1:15">
      <c r="A38" s="38">
        <v>247</v>
      </c>
      <c r="B38" s="31">
        <v>35</v>
      </c>
      <c r="C38" s="4" t="s">
        <v>7</v>
      </c>
      <c r="D38" s="4" t="s">
        <v>4</v>
      </c>
      <c r="E38" s="4" t="s">
        <v>4</v>
      </c>
      <c r="F38" s="4" t="s">
        <v>5</v>
      </c>
      <c r="G38" s="4" t="s">
        <v>6</v>
      </c>
      <c r="H38" s="4">
        <v>76</v>
      </c>
      <c r="I38" s="4" t="s">
        <v>8</v>
      </c>
      <c r="J38" s="4" t="s">
        <v>9</v>
      </c>
      <c r="K38" s="5">
        <v>2.0499999999999998</v>
      </c>
      <c r="L38" s="6">
        <v>78.097120000000004</v>
      </c>
      <c r="M38" s="6">
        <v>14.02716</v>
      </c>
      <c r="N38" s="4"/>
      <c r="O38" s="39"/>
    </row>
    <row r="39" spans="1:15">
      <c r="A39" s="38">
        <v>248</v>
      </c>
      <c r="B39" s="31">
        <v>36</v>
      </c>
      <c r="C39" s="4" t="s">
        <v>7</v>
      </c>
      <c r="D39" s="4" t="s">
        <v>4</v>
      </c>
      <c r="E39" s="4" t="s">
        <v>4</v>
      </c>
      <c r="F39" s="4" t="s">
        <v>5</v>
      </c>
      <c r="G39" s="4" t="s">
        <v>6</v>
      </c>
      <c r="H39" s="4">
        <v>77</v>
      </c>
      <c r="I39" s="4" t="s">
        <v>8</v>
      </c>
      <c r="J39" s="4" t="s">
        <v>9</v>
      </c>
      <c r="K39" s="5">
        <v>16.260000000000002</v>
      </c>
      <c r="L39" s="6">
        <v>78.094679999999997</v>
      </c>
      <c r="M39" s="6">
        <v>14.03304</v>
      </c>
      <c r="N39" s="4"/>
      <c r="O39" s="39"/>
    </row>
    <row r="40" spans="1:15">
      <c r="A40" s="38">
        <v>249</v>
      </c>
      <c r="B40" s="31">
        <v>37</v>
      </c>
      <c r="C40" s="4" t="s">
        <v>7</v>
      </c>
      <c r="D40" s="4" t="s">
        <v>4</v>
      </c>
      <c r="E40" s="4" t="s">
        <v>4</v>
      </c>
      <c r="F40" s="4" t="s">
        <v>5</v>
      </c>
      <c r="G40" s="4" t="s">
        <v>6</v>
      </c>
      <c r="H40" s="4">
        <v>77</v>
      </c>
      <c r="I40" s="4" t="s">
        <v>8</v>
      </c>
      <c r="J40" s="4" t="s">
        <v>9</v>
      </c>
      <c r="K40" s="5">
        <v>1.06</v>
      </c>
      <c r="L40" s="6">
        <v>78.093630000000005</v>
      </c>
      <c r="M40" s="6">
        <v>14.03619</v>
      </c>
      <c r="N40" s="4" t="s">
        <v>10</v>
      </c>
      <c r="O40" s="39"/>
    </row>
    <row r="41" spans="1:15">
      <c r="A41" s="38">
        <v>250</v>
      </c>
      <c r="B41" s="31">
        <v>38</v>
      </c>
      <c r="C41" s="4" t="s">
        <v>7</v>
      </c>
      <c r="D41" s="4" t="s">
        <v>4</v>
      </c>
      <c r="E41" s="4" t="s">
        <v>4</v>
      </c>
      <c r="F41" s="4" t="s">
        <v>5</v>
      </c>
      <c r="G41" s="4" t="s">
        <v>6</v>
      </c>
      <c r="H41" s="4">
        <v>81</v>
      </c>
      <c r="I41" s="4" t="s">
        <v>8</v>
      </c>
      <c r="J41" s="4" t="s">
        <v>9</v>
      </c>
      <c r="K41" s="5">
        <v>1.78</v>
      </c>
      <c r="L41" s="6">
        <v>78.084649999999996</v>
      </c>
      <c r="M41" s="6">
        <v>14.053879999999999</v>
      </c>
      <c r="N41" s="4" t="s">
        <v>11</v>
      </c>
      <c r="O41" s="39"/>
    </row>
    <row r="42" spans="1:15">
      <c r="A42" s="38">
        <v>251</v>
      </c>
      <c r="B42" s="31">
        <v>39</v>
      </c>
      <c r="C42" s="4" t="s">
        <v>7</v>
      </c>
      <c r="D42" s="4" t="s">
        <v>27</v>
      </c>
      <c r="E42" s="4" t="s">
        <v>27</v>
      </c>
      <c r="F42" s="4" t="s">
        <v>29</v>
      </c>
      <c r="G42" s="4" t="s">
        <v>30</v>
      </c>
      <c r="H42" s="4">
        <v>745</v>
      </c>
      <c r="I42" s="4" t="s">
        <v>2</v>
      </c>
      <c r="J42" s="4" t="s">
        <v>3</v>
      </c>
      <c r="K42" s="5">
        <v>5.62</v>
      </c>
      <c r="L42" s="6">
        <v>77.097809999999996</v>
      </c>
      <c r="M42" s="6">
        <v>14.679729999999999</v>
      </c>
      <c r="N42" s="4" t="s">
        <v>31</v>
      </c>
      <c r="O42" s="39"/>
    </row>
    <row r="43" spans="1:15">
      <c r="A43" s="38">
        <v>252</v>
      </c>
      <c r="B43" s="31">
        <v>40</v>
      </c>
      <c r="C43" s="4" t="s">
        <v>7</v>
      </c>
      <c r="D43" s="4" t="s">
        <v>27</v>
      </c>
      <c r="E43" s="4" t="s">
        <v>27</v>
      </c>
      <c r="F43" s="4" t="s">
        <v>29</v>
      </c>
      <c r="G43" s="4" t="s">
        <v>30</v>
      </c>
      <c r="H43" s="4">
        <v>742</v>
      </c>
      <c r="I43" s="4" t="s">
        <v>2</v>
      </c>
      <c r="J43" s="4" t="s">
        <v>3</v>
      </c>
      <c r="K43" s="5">
        <v>5.26</v>
      </c>
      <c r="L43" s="6">
        <v>77.078659999999999</v>
      </c>
      <c r="M43" s="6">
        <v>14.6921</v>
      </c>
      <c r="N43" s="4" t="s">
        <v>39</v>
      </c>
      <c r="O43" s="39"/>
    </row>
    <row r="44" spans="1:15">
      <c r="A44" s="38">
        <v>253</v>
      </c>
      <c r="B44" s="31">
        <v>41</v>
      </c>
      <c r="C44" s="4" t="s">
        <v>7</v>
      </c>
      <c r="D44" s="4" t="s">
        <v>27</v>
      </c>
      <c r="E44" s="4" t="s">
        <v>27</v>
      </c>
      <c r="F44" s="4" t="s">
        <v>29</v>
      </c>
      <c r="G44" s="4" t="s">
        <v>30</v>
      </c>
      <c r="H44" s="4">
        <v>743</v>
      </c>
      <c r="I44" s="4" t="s">
        <v>2</v>
      </c>
      <c r="J44" s="4" t="s">
        <v>3</v>
      </c>
      <c r="K44" s="5">
        <v>23.37</v>
      </c>
      <c r="L44" s="6">
        <v>77.078649999999996</v>
      </c>
      <c r="M44" s="6">
        <v>14.68967</v>
      </c>
      <c r="N44" s="4" t="s">
        <v>39</v>
      </c>
      <c r="O44" s="39"/>
    </row>
    <row r="45" spans="1:15">
      <c r="A45" s="38">
        <v>254</v>
      </c>
      <c r="B45" s="31">
        <v>42</v>
      </c>
      <c r="C45" s="4" t="s">
        <v>7</v>
      </c>
      <c r="D45" s="4" t="s">
        <v>27</v>
      </c>
      <c r="E45" s="4" t="s">
        <v>27</v>
      </c>
      <c r="F45" s="4" t="s">
        <v>29</v>
      </c>
      <c r="G45" s="4" t="s">
        <v>30</v>
      </c>
      <c r="H45" s="4">
        <v>743</v>
      </c>
      <c r="I45" s="4" t="s">
        <v>2</v>
      </c>
      <c r="J45" s="4" t="s">
        <v>3</v>
      </c>
      <c r="K45" s="5">
        <v>8.86</v>
      </c>
      <c r="L45" s="6">
        <v>77.063450000000003</v>
      </c>
      <c r="M45" s="6">
        <v>14.69633</v>
      </c>
      <c r="N45" s="4" t="s">
        <v>39</v>
      </c>
      <c r="O45" s="39"/>
    </row>
    <row r="46" spans="1:15">
      <c r="A46" s="38">
        <v>255</v>
      </c>
      <c r="B46" s="31">
        <v>43</v>
      </c>
      <c r="C46" s="4" t="s">
        <v>7</v>
      </c>
      <c r="D46" s="4" t="s">
        <v>27</v>
      </c>
      <c r="E46" s="4" t="s">
        <v>27</v>
      </c>
      <c r="F46" s="4" t="s">
        <v>32</v>
      </c>
      <c r="G46" s="4" t="s">
        <v>32</v>
      </c>
      <c r="H46" s="4">
        <v>747</v>
      </c>
      <c r="I46" s="4" t="s">
        <v>2</v>
      </c>
      <c r="J46" s="4" t="s">
        <v>3</v>
      </c>
      <c r="K46" s="5">
        <v>20.239999999999998</v>
      </c>
      <c r="L46" s="6">
        <v>76.991860000000003</v>
      </c>
      <c r="M46" s="6">
        <v>14.58079</v>
      </c>
      <c r="N46" s="4" t="s">
        <v>33</v>
      </c>
      <c r="O46" s="39"/>
    </row>
    <row r="47" spans="1:15">
      <c r="A47" s="38">
        <v>256</v>
      </c>
      <c r="B47" s="31">
        <v>44</v>
      </c>
      <c r="C47" s="4" t="s">
        <v>7</v>
      </c>
      <c r="D47" s="4" t="s">
        <v>27</v>
      </c>
      <c r="E47" s="4" t="s">
        <v>27</v>
      </c>
      <c r="F47" s="4" t="s">
        <v>32</v>
      </c>
      <c r="G47" s="4" t="s">
        <v>32</v>
      </c>
      <c r="H47" s="4">
        <v>747</v>
      </c>
      <c r="I47" s="4" t="s">
        <v>2</v>
      </c>
      <c r="J47" s="4" t="s">
        <v>3</v>
      </c>
      <c r="K47" s="5">
        <v>6.6</v>
      </c>
      <c r="L47" s="6">
        <v>76.992580000000004</v>
      </c>
      <c r="M47" s="6">
        <v>14.57165</v>
      </c>
      <c r="N47" s="4" t="s">
        <v>33</v>
      </c>
      <c r="O47" s="39"/>
    </row>
    <row r="48" spans="1:15">
      <c r="A48" s="38">
        <v>257</v>
      </c>
      <c r="B48" s="31">
        <v>45</v>
      </c>
      <c r="C48" s="4" t="s">
        <v>7</v>
      </c>
      <c r="D48" s="4" t="s">
        <v>27</v>
      </c>
      <c r="E48" s="4" t="s">
        <v>27</v>
      </c>
      <c r="F48" s="4" t="s">
        <v>32</v>
      </c>
      <c r="G48" s="4" t="s">
        <v>32</v>
      </c>
      <c r="H48" s="4">
        <v>748</v>
      </c>
      <c r="I48" s="4" t="s">
        <v>2</v>
      </c>
      <c r="J48" s="4" t="s">
        <v>3</v>
      </c>
      <c r="K48" s="5">
        <v>32.729999999999997</v>
      </c>
      <c r="L48" s="6">
        <v>77.002420000000001</v>
      </c>
      <c r="M48" s="6">
        <v>14.55021</v>
      </c>
      <c r="N48" s="4"/>
      <c r="O48" s="39"/>
    </row>
    <row r="49" spans="1:15">
      <c r="A49" s="38">
        <v>258</v>
      </c>
      <c r="B49" s="31">
        <v>46</v>
      </c>
      <c r="C49" s="4" t="s">
        <v>7</v>
      </c>
      <c r="D49" s="4" t="s">
        <v>27</v>
      </c>
      <c r="E49" s="4" t="s">
        <v>27</v>
      </c>
      <c r="F49" s="4" t="s">
        <v>32</v>
      </c>
      <c r="G49" s="4" t="s">
        <v>32</v>
      </c>
      <c r="H49" s="4">
        <v>748</v>
      </c>
      <c r="I49" s="4" t="s">
        <v>8</v>
      </c>
      <c r="J49" s="4" t="s">
        <v>9</v>
      </c>
      <c r="K49" s="5">
        <v>22.23</v>
      </c>
      <c r="L49" s="6">
        <v>76.998660000000001</v>
      </c>
      <c r="M49" s="6">
        <v>14.55423</v>
      </c>
      <c r="N49" s="4"/>
      <c r="O49" s="39"/>
    </row>
    <row r="50" spans="1:15">
      <c r="A50" s="38">
        <v>259</v>
      </c>
      <c r="B50" s="31">
        <v>47</v>
      </c>
      <c r="C50" s="4" t="s">
        <v>7</v>
      </c>
      <c r="D50" s="4" t="s">
        <v>27</v>
      </c>
      <c r="E50" s="4" t="s">
        <v>34</v>
      </c>
      <c r="F50" s="4" t="s">
        <v>35</v>
      </c>
      <c r="G50" s="4" t="s">
        <v>36</v>
      </c>
      <c r="H50" s="4">
        <v>763</v>
      </c>
      <c r="I50" s="4" t="s">
        <v>2</v>
      </c>
      <c r="J50" s="4" t="s">
        <v>3</v>
      </c>
      <c r="K50" s="5">
        <v>28.01</v>
      </c>
      <c r="L50" s="6">
        <v>77.007159999999999</v>
      </c>
      <c r="M50" s="6">
        <v>14.47777</v>
      </c>
      <c r="N50" s="4"/>
      <c r="O50" s="39"/>
    </row>
    <row r="51" spans="1:15" ht="15.75" thickBot="1">
      <c r="A51" s="40">
        <v>260</v>
      </c>
      <c r="B51" s="41">
        <v>48</v>
      </c>
      <c r="C51" s="42" t="s">
        <v>7</v>
      </c>
      <c r="D51" s="42" t="s">
        <v>27</v>
      </c>
      <c r="E51" s="42" t="s">
        <v>28</v>
      </c>
      <c r="F51" s="42" t="s">
        <v>28</v>
      </c>
      <c r="G51" s="42" t="s">
        <v>28</v>
      </c>
      <c r="H51" s="42">
        <v>732</v>
      </c>
      <c r="I51" s="42" t="s">
        <v>2</v>
      </c>
      <c r="J51" s="42" t="s">
        <v>3</v>
      </c>
      <c r="K51" s="43">
        <v>23.62</v>
      </c>
      <c r="L51" s="44">
        <v>76.793099999999995</v>
      </c>
      <c r="M51" s="44">
        <v>14.70439</v>
      </c>
      <c r="N51" s="42"/>
      <c r="O51" s="45"/>
    </row>
    <row r="53" spans="1:15" ht="15.75" thickBot="1"/>
    <row r="54" spans="1:15">
      <c r="I54" s="7" t="s">
        <v>54</v>
      </c>
      <c r="J54" s="8" t="s">
        <v>0</v>
      </c>
      <c r="K54" s="9" t="s">
        <v>1</v>
      </c>
    </row>
    <row r="55" spans="1:15">
      <c r="I55" s="10">
        <v>11</v>
      </c>
      <c r="J55" s="11" t="s">
        <v>3</v>
      </c>
      <c r="K55" s="12">
        <v>164.38</v>
      </c>
    </row>
    <row r="56" spans="1:15">
      <c r="I56" s="10">
        <v>37</v>
      </c>
      <c r="J56" s="11" t="s">
        <v>9</v>
      </c>
      <c r="K56" s="12">
        <v>129.94</v>
      </c>
    </row>
    <row r="57" spans="1:15">
      <c r="I57" s="13">
        <f>SUBTOTAL(9,I55:I56)</f>
        <v>48</v>
      </c>
      <c r="J57" s="14" t="s">
        <v>55</v>
      </c>
      <c r="K57" s="15">
        <f>SUM(K55:K56)</f>
        <v>294.32</v>
      </c>
    </row>
    <row r="58" spans="1:15">
      <c r="I58" s="10"/>
      <c r="J58" s="14" t="s">
        <v>56</v>
      </c>
      <c r="K58" s="16">
        <f>164.38-129.94</f>
        <v>34.44</v>
      </c>
    </row>
    <row r="59" spans="1:15">
      <c r="I59" s="17"/>
      <c r="J59" s="18"/>
      <c r="K59" s="19"/>
    </row>
    <row r="60" spans="1:15">
      <c r="I60" s="17"/>
      <c r="J60" s="20" t="s">
        <v>57</v>
      </c>
      <c r="K60" s="19"/>
    </row>
    <row r="61" spans="1:15">
      <c r="I61" s="10">
        <v>7</v>
      </c>
      <c r="J61" s="21" t="s">
        <v>3</v>
      </c>
      <c r="K61" s="22">
        <v>78.599999999999994</v>
      </c>
    </row>
    <row r="62" spans="1:15">
      <c r="I62" s="10">
        <v>8</v>
      </c>
      <c r="J62" s="21" t="s">
        <v>9</v>
      </c>
      <c r="K62" s="22">
        <v>12.58</v>
      </c>
    </row>
    <row r="63" spans="1:15">
      <c r="I63" s="13">
        <f>SUBTOTAL(9,I61:I62)</f>
        <v>15</v>
      </c>
      <c r="J63" s="14" t="s">
        <v>55</v>
      </c>
      <c r="K63" s="15">
        <f>SUM(K61:K62)</f>
        <v>91.179999999999993</v>
      </c>
    </row>
    <row r="64" spans="1:15">
      <c r="I64" s="23"/>
      <c r="J64" s="14" t="s">
        <v>56</v>
      </c>
      <c r="K64" s="16">
        <f>78.6-12.58</f>
        <v>66.02</v>
      </c>
    </row>
    <row r="65" spans="9:11">
      <c r="I65" s="24"/>
      <c r="J65" s="25"/>
      <c r="K65" s="26"/>
    </row>
    <row r="66" spans="9:11">
      <c r="I66" s="17"/>
      <c r="J66" s="20" t="s">
        <v>58</v>
      </c>
      <c r="K66" s="19"/>
    </row>
    <row r="67" spans="9:11">
      <c r="I67" s="10">
        <v>0</v>
      </c>
      <c r="J67" s="21" t="s">
        <v>3</v>
      </c>
      <c r="K67" s="22">
        <v>0</v>
      </c>
    </row>
    <row r="68" spans="9:11">
      <c r="I68" s="10">
        <v>0</v>
      </c>
      <c r="J68" s="21" t="s">
        <v>9</v>
      </c>
      <c r="K68" s="22">
        <v>0</v>
      </c>
    </row>
    <row r="69" spans="9:11">
      <c r="I69" s="13">
        <v>0</v>
      </c>
      <c r="J69" s="14" t="s">
        <v>55</v>
      </c>
      <c r="K69" s="15">
        <v>0</v>
      </c>
    </row>
    <row r="70" spans="9:11" ht="15.75" thickBot="1">
      <c r="I70" s="27"/>
      <c r="J70" s="28" t="s">
        <v>56</v>
      </c>
      <c r="K70" s="29">
        <v>0</v>
      </c>
    </row>
  </sheetData>
  <mergeCells count="4">
    <mergeCell ref="L2:M2"/>
    <mergeCell ref="A1:O1"/>
    <mergeCell ref="A2:K2"/>
    <mergeCell ref="N2:O2"/>
  </mergeCells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Anantapuram_15_16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user</cp:lastModifiedBy>
  <dcterms:created xsi:type="dcterms:W3CDTF">2017-11-16T09:15:26Z</dcterms:created>
  <dcterms:modified xsi:type="dcterms:W3CDTF">2019-11-20T08:38:57Z</dcterms:modified>
</cp:coreProperties>
</file>