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70" windowHeight="7755"/>
  </bookViews>
  <sheets>
    <sheet name="KADAPA_15_16" sheetId="2" r:id="rId1"/>
  </sheets>
  <definedNames>
    <definedName name="_xlnm._FilterDatabase" localSheetId="0" hidden="1">KADAPA_15_16!$B$3:$O$36</definedName>
    <definedName name="_xlnm.Database" localSheetId="0">KADAPA_15_16!$K$3:$O$36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K48" i="2"/>
  <c r="K47"/>
  <c r="I47"/>
  <c r="K42"/>
  <c r="I41"/>
</calcChain>
</file>

<file path=xl/sharedStrings.xml><?xml version="1.0" encoding="utf-8"?>
<sst xmlns="http://schemas.openxmlformats.org/spreadsheetml/2006/main" count="289" uniqueCount="83">
  <si>
    <t>AREA_HA</t>
  </si>
  <si>
    <t>CHANGE</t>
  </si>
  <si>
    <t>NF TO SF</t>
  </si>
  <si>
    <t>POSITIVE</t>
  </si>
  <si>
    <t>NADIMPALLY</t>
  </si>
  <si>
    <t>VONTIMITTA</t>
  </si>
  <si>
    <t>KADAPA</t>
  </si>
  <si>
    <t>VONTIMITTA RF</t>
  </si>
  <si>
    <t>Raachapalli Yanadhi Colony</t>
  </si>
  <si>
    <t>Sri Penusila Narasimha Swami Sanctuary</t>
  </si>
  <si>
    <t>KONARAJU PALLE EXTN `A'  R.F</t>
  </si>
  <si>
    <t>MANTAPAMPALLI</t>
  </si>
  <si>
    <t>Yerracheruvupalli</t>
  </si>
  <si>
    <t>KONARAJU PALLI EXTN `A' R.F</t>
  </si>
  <si>
    <t>SF TO NF</t>
  </si>
  <si>
    <t>NEGATIVE</t>
  </si>
  <si>
    <t>CHINTALAKUNTA</t>
  </si>
  <si>
    <t>KONARAJUPALLI  EXTN  `A'  R.F</t>
  </si>
  <si>
    <t>MADDIMADGU_WEST</t>
  </si>
  <si>
    <t>MADDIMADUGU</t>
  </si>
  <si>
    <t>CUDDAPAH</t>
  </si>
  <si>
    <t>Sugali Bidiki (Eguva)</t>
  </si>
  <si>
    <t>IDUPULAPAYA &amp; EXTN RF</t>
  </si>
  <si>
    <t>OF TO NF</t>
  </si>
  <si>
    <t>MAMILLAPALLI</t>
  </si>
  <si>
    <t>Putlampalli Yanadi Colony</t>
  </si>
  <si>
    <t>PALKONDA EXTN A RF</t>
  </si>
  <si>
    <t>SF TO OF</t>
  </si>
  <si>
    <t>BHAKARAPET</t>
  </si>
  <si>
    <t>Mandapalli</t>
  </si>
  <si>
    <t>POLATHALA</t>
  </si>
  <si>
    <t>GORLAPALLI</t>
  </si>
  <si>
    <t>VEMPALLY</t>
  </si>
  <si>
    <t>GANGANAPALLE RF</t>
  </si>
  <si>
    <t>NANDIMANDALAM</t>
  </si>
  <si>
    <t>BONAGUNDICHERUVU</t>
  </si>
  <si>
    <t>VEMPALLI</t>
  </si>
  <si>
    <t>Bonagondicheruvu</t>
  </si>
  <si>
    <t>GORIVIKANUMA RF</t>
  </si>
  <si>
    <t>T.SAKIBANDA</t>
  </si>
  <si>
    <t>RAYACHOTI</t>
  </si>
  <si>
    <t>PAPAPALLE EAST RF</t>
  </si>
  <si>
    <t>SURABHI</t>
  </si>
  <si>
    <t>GUVVALACHERUVU</t>
  </si>
  <si>
    <t>SURABHI RF</t>
  </si>
  <si>
    <t>PAYALO PALLE RF</t>
  </si>
  <si>
    <t>GUVVALACHERUVU_WEST</t>
  </si>
  <si>
    <t>Moolapalli Yanadi Colony</t>
  </si>
  <si>
    <t>KALPANAYUNI CHERUVU RF</t>
  </si>
  <si>
    <t>OF TO SF</t>
  </si>
  <si>
    <t>MUTHUKUR</t>
  </si>
  <si>
    <t>KONDUR</t>
  </si>
  <si>
    <t>SIDHOUT</t>
  </si>
  <si>
    <t>MUTHUKURI BLOCK</t>
  </si>
  <si>
    <t>NANDALUR</t>
  </si>
  <si>
    <t>CHINTARAJUPALLI</t>
  </si>
  <si>
    <t>Edhrapalle</t>
  </si>
  <si>
    <t>KANIKALKONDA EXTN.  R.F</t>
  </si>
  <si>
    <t>MADDIMADGU_EAST</t>
  </si>
  <si>
    <t>Peddakampalli</t>
  </si>
  <si>
    <t>PALKONDA RF</t>
  </si>
  <si>
    <t>SNO</t>
  </si>
  <si>
    <t>Sanctuary</t>
  </si>
  <si>
    <t>VSS</t>
  </si>
  <si>
    <t>WGS84-Datum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</si>
  <si>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</si>
  <si>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</si>
  <si>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</si>
  <si>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</si>
  <si>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</si>
  <si>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</si>
  <si>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</si>
  <si>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</si>
  <si>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</si>
  <si>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</si>
  <si>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</si>
  <si>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LOCATIONS</t>
  </si>
  <si>
    <t>TOTAL</t>
  </si>
  <si>
    <t>NET</t>
  </si>
  <si>
    <t>IN VSS</t>
  </si>
  <si>
    <t>IN SANCTUARY</t>
  </si>
  <si>
    <t>ID</t>
  </si>
  <si>
    <r>
      <t xml:space="preserve">LIST OF EXPECTED VEGETATION COVER CHANGE POINTS  OF  </t>
    </r>
    <r>
      <rPr>
        <b/>
        <sz val="10"/>
        <color indexed="6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KADAPA</t>
    </r>
    <r>
      <rPr>
        <b/>
        <sz val="10"/>
        <color indexed="62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2015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2016</t>
    </r>
  </si>
</sst>
</file>

<file path=xl/styles.xml><?xml version="1.0" encoding="utf-8"?>
<styleSheet xmlns="http://schemas.openxmlformats.org/spreadsheetml/2006/main">
  <numFmts count="1">
    <numFmt numFmtId="178" formatCode="0.00000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18" applyNumberFormat="0" applyAlignment="0" applyProtection="0"/>
    <xf numFmtId="0" fontId="17" fillId="31" borderId="19" applyNumberFormat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18" applyNumberFormat="0" applyAlignment="0" applyProtection="0"/>
    <xf numFmtId="0" fontId="24" fillId="0" borderId="23" applyNumberFormat="0" applyFill="0" applyAlignment="0" applyProtection="0"/>
    <xf numFmtId="0" fontId="25" fillId="34" borderId="0" applyNumberFormat="0" applyBorder="0" applyAlignment="0" applyProtection="0"/>
    <xf numFmtId="0" fontId="9" fillId="0" borderId="0"/>
    <xf numFmtId="0" fontId="1" fillId="35" borderId="24" applyNumberFormat="0" applyFont="0" applyAlignment="0" applyProtection="0"/>
    <xf numFmtId="0" fontId="26" fillId="30" borderId="25" applyNumberFormat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/>
    <xf numFmtId="1" fontId="0" fillId="0" borderId="0" xfId="0" applyNumberFormat="1"/>
    <xf numFmtId="2" fontId="0" fillId="0" borderId="0" xfId="0" applyNumberFormat="1"/>
    <xf numFmtId="178" fontId="0" fillId="0" borderId="0" xfId="0" applyNumberForma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2" fontId="5" fillId="0" borderId="0" xfId="0" applyNumberFormat="1" applyFont="1" applyAlignment="1">
      <alignment horizontal="center"/>
    </xf>
    <xf numFmtId="1" fontId="3" fillId="2" borderId="1" xfId="37" applyNumberFormat="1" applyFont="1" applyFill="1" applyBorder="1" applyAlignment="1">
      <alignment horizontal="center"/>
    </xf>
    <xf numFmtId="1" fontId="3" fillId="2" borderId="2" xfId="37" applyNumberFormat="1" applyFont="1" applyFill="1" applyBorder="1" applyAlignment="1">
      <alignment horizontal="center"/>
    </xf>
    <xf numFmtId="1" fontId="7" fillId="2" borderId="1" xfId="37" applyNumberFormat="1" applyFont="1" applyFill="1" applyBorder="1" applyAlignment="1">
      <alignment horizontal="center"/>
    </xf>
    <xf numFmtId="1" fontId="7" fillId="2" borderId="3" xfId="37" applyNumberFormat="1" applyFont="1" applyFill="1" applyBorder="1" applyAlignment="1">
      <alignment horizontal="center"/>
    </xf>
    <xf numFmtId="2" fontId="7" fillId="2" borderId="4" xfId="37" applyNumberFormat="1" applyFont="1" applyFill="1" applyBorder="1" applyAlignment="1">
      <alignment horizontal="center"/>
    </xf>
    <xf numFmtId="1" fontId="3" fillId="2" borderId="5" xfId="37" applyNumberFormat="1" applyFont="1" applyFill="1" applyBorder="1" applyAlignment="1">
      <alignment horizontal="center"/>
    </xf>
    <xf numFmtId="1" fontId="7" fillId="2" borderId="6" xfId="37" applyNumberFormat="1" applyFont="1" applyFill="1" applyBorder="1" applyAlignment="1">
      <alignment horizontal="center"/>
    </xf>
    <xf numFmtId="2" fontId="6" fillId="2" borderId="7" xfId="37" applyNumberFormat="1" applyFont="1" applyFill="1" applyBorder="1" applyAlignment="1">
      <alignment horizontal="center"/>
    </xf>
    <xf numFmtId="1" fontId="5" fillId="0" borderId="0" xfId="37" applyNumberFormat="1" applyFont="1"/>
    <xf numFmtId="1" fontId="5" fillId="0" borderId="0" xfId="37" applyNumberFormat="1" applyFont="1" applyAlignment="1">
      <alignment horizontal="center"/>
    </xf>
    <xf numFmtId="2" fontId="5" fillId="0" borderId="0" xfId="37" applyNumberFormat="1" applyFont="1" applyAlignment="1">
      <alignment horizontal="center"/>
    </xf>
    <xf numFmtId="1" fontId="11" fillId="3" borderId="8" xfId="37" applyNumberFormat="1" applyFont="1" applyFill="1" applyBorder="1" applyAlignment="1">
      <alignment horizontal="center"/>
    </xf>
    <xf numFmtId="1" fontId="3" fillId="2" borderId="3" xfId="37" applyNumberFormat="1" applyFont="1" applyFill="1" applyBorder="1" applyAlignment="1">
      <alignment horizontal="center"/>
    </xf>
    <xf numFmtId="2" fontId="3" fillId="2" borderId="4" xfId="37" applyNumberFormat="1" applyFont="1" applyFill="1" applyBorder="1" applyAlignment="1">
      <alignment horizontal="center"/>
    </xf>
    <xf numFmtId="1" fontId="3" fillId="2" borderId="9" xfId="37" applyNumberFormat="1" applyFont="1" applyFill="1" applyBorder="1" applyAlignment="1">
      <alignment horizontal="center"/>
    </xf>
    <xf numFmtId="2" fontId="3" fillId="2" borderId="10" xfId="37" applyNumberFormat="1" applyFont="1" applyFill="1" applyBorder="1" applyAlignment="1">
      <alignment horizontal="center"/>
    </xf>
    <xf numFmtId="1" fontId="5" fillId="2" borderId="5" xfId="37" applyNumberFormat="1" applyFont="1" applyFill="1" applyBorder="1"/>
    <xf numFmtId="1" fontId="7" fillId="2" borderId="11" xfId="37" applyNumberFormat="1" applyFont="1" applyFill="1" applyBorder="1" applyAlignment="1">
      <alignment horizontal="center"/>
    </xf>
    <xf numFmtId="1" fontId="10" fillId="2" borderId="11" xfId="37" applyNumberFormat="1" applyFont="1" applyFill="1" applyBorder="1" applyAlignment="1">
      <alignment horizontal="center"/>
    </xf>
    <xf numFmtId="1" fontId="3" fillId="2" borderId="12" xfId="37" applyNumberFormat="1" applyFont="1" applyFill="1" applyBorder="1" applyAlignment="1">
      <alignment horizontal="center"/>
    </xf>
    <xf numFmtId="2" fontId="10" fillId="2" borderId="13" xfId="37" applyNumberFormat="1" applyFont="1" applyFill="1" applyBorder="1" applyAlignment="1">
      <alignment horizontal="center"/>
    </xf>
    <xf numFmtId="1" fontId="7" fillId="2" borderId="12" xfId="37" applyNumberFormat="1" applyFont="1" applyFill="1" applyBorder="1" applyAlignment="1">
      <alignment horizontal="center"/>
    </xf>
    <xf numFmtId="2" fontId="7" fillId="2" borderId="13" xfId="37" applyNumberFormat="1" applyFont="1" applyFill="1" applyBorder="1" applyAlignment="1">
      <alignment horizontal="center"/>
    </xf>
    <xf numFmtId="1" fontId="11" fillId="3" borderId="14" xfId="37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178" fontId="4" fillId="2" borderId="11" xfId="0" applyNumberFormat="1" applyFont="1" applyFill="1" applyBorder="1" applyAlignment="1">
      <alignment horizontal="center"/>
    </xf>
    <xf numFmtId="1" fontId="0" fillId="0" borderId="11" xfId="0" applyNumberFormat="1" applyBorder="1"/>
    <xf numFmtId="2" fontId="0" fillId="0" borderId="11" xfId="0" applyNumberFormat="1" applyBorder="1"/>
    <xf numFmtId="178" fontId="0" fillId="0" borderId="11" xfId="0" applyNumberForma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8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/>
    <xf numFmtId="2" fontId="0" fillId="0" borderId="6" xfId="0" applyNumberFormat="1" applyBorder="1"/>
    <xf numFmtId="178" fontId="0" fillId="0" borderId="6" xfId="0" applyNumberFormat="1" applyBorder="1"/>
    <xf numFmtId="1" fontId="0" fillId="0" borderId="7" xfId="0" applyNumberFormat="1" applyBorder="1"/>
    <xf numFmtId="178" fontId="3" fillId="4" borderId="3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E40" sqref="E40"/>
    </sheetView>
  </sheetViews>
  <sheetFormatPr defaultRowHeight="15"/>
  <cols>
    <col min="1" max="1" width="4" style="37" bestFit="1" customWidth="1"/>
    <col min="2" max="2" width="5.42578125" style="37" bestFit="1" customWidth="1"/>
    <col min="3" max="3" width="9.140625" style="1" bestFit="1"/>
    <col min="4" max="4" width="12.28515625" style="1" bestFit="1" customWidth="1"/>
    <col min="5" max="5" width="18.28515625" style="1" bestFit="1" customWidth="1"/>
    <col min="6" max="6" width="24.28515625" style="1" bestFit="1" customWidth="1"/>
    <col min="7" max="7" width="30.7109375" style="1" customWidth="1"/>
    <col min="8" max="8" width="10.7109375" style="1" customWidth="1"/>
    <col min="9" max="9" width="11.7109375" style="1" bestFit="1" customWidth="1"/>
    <col min="10" max="10" width="14.42578125" style="1" bestFit="1" customWidth="1"/>
    <col min="11" max="11" width="11.7109375" style="2" customWidth="1"/>
    <col min="12" max="13" width="11.7109375" style="3" customWidth="1"/>
    <col min="14" max="14" width="25.5703125" style="1" bestFit="1" customWidth="1"/>
    <col min="15" max="15" width="37.28515625" style="1" bestFit="1" customWidth="1"/>
  </cols>
  <sheetData>
    <row r="1" spans="1:15" ht="15.75" thickBot="1">
      <c r="A1" s="51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0" t="s">
        <v>64</v>
      </c>
      <c r="M2" s="50"/>
      <c r="N2" s="56"/>
      <c r="O2" s="57"/>
    </row>
    <row r="3" spans="1:15">
      <c r="A3" s="40" t="s">
        <v>81</v>
      </c>
      <c r="B3" s="31" t="s">
        <v>61</v>
      </c>
      <c r="C3" s="31" t="s">
        <v>65</v>
      </c>
      <c r="D3" s="31" t="s">
        <v>66</v>
      </c>
      <c r="E3" s="31" t="s">
        <v>67</v>
      </c>
      <c r="F3" s="31" t="s">
        <v>68</v>
      </c>
      <c r="G3" s="31" t="s">
        <v>69</v>
      </c>
      <c r="H3" s="31" t="s">
        <v>70</v>
      </c>
      <c r="I3" s="31" t="s">
        <v>71</v>
      </c>
      <c r="J3" s="31" t="s">
        <v>72</v>
      </c>
      <c r="K3" s="32" t="s">
        <v>73</v>
      </c>
      <c r="L3" s="33" t="s">
        <v>74</v>
      </c>
      <c r="M3" s="33" t="s">
        <v>75</v>
      </c>
      <c r="N3" s="33" t="s">
        <v>63</v>
      </c>
      <c r="O3" s="41" t="s">
        <v>62</v>
      </c>
    </row>
    <row r="4" spans="1:15">
      <c r="A4" s="42">
        <v>298</v>
      </c>
      <c r="B4" s="38">
        <v>1</v>
      </c>
      <c r="C4" s="34" t="s">
        <v>6</v>
      </c>
      <c r="D4" s="34" t="s">
        <v>20</v>
      </c>
      <c r="E4" s="34" t="s">
        <v>28</v>
      </c>
      <c r="F4" s="34" t="s">
        <v>28</v>
      </c>
      <c r="G4" s="34" t="s">
        <v>26</v>
      </c>
      <c r="H4" s="34">
        <v>561</v>
      </c>
      <c r="I4" s="34" t="s">
        <v>27</v>
      </c>
      <c r="J4" s="34" t="s">
        <v>3</v>
      </c>
      <c r="K4" s="35">
        <v>9.6300000000000008</v>
      </c>
      <c r="L4" s="36">
        <v>78.937569999999994</v>
      </c>
      <c r="M4" s="36">
        <v>14.413500000000001</v>
      </c>
      <c r="N4" s="34" t="s">
        <v>29</v>
      </c>
      <c r="O4" s="43"/>
    </row>
    <row r="5" spans="1:15">
      <c r="A5" s="42">
        <v>299</v>
      </c>
      <c r="B5" s="38">
        <v>2</v>
      </c>
      <c r="C5" s="34" t="s">
        <v>6</v>
      </c>
      <c r="D5" s="34" t="s">
        <v>20</v>
      </c>
      <c r="E5" s="34" t="s">
        <v>28</v>
      </c>
      <c r="F5" s="34" t="s">
        <v>28</v>
      </c>
      <c r="G5" s="34" t="s">
        <v>26</v>
      </c>
      <c r="H5" s="34">
        <v>561</v>
      </c>
      <c r="I5" s="34" t="s">
        <v>27</v>
      </c>
      <c r="J5" s="34" t="s">
        <v>3</v>
      </c>
      <c r="K5" s="35">
        <v>2.75</v>
      </c>
      <c r="L5" s="36">
        <v>78.940470000000005</v>
      </c>
      <c r="M5" s="36">
        <v>14.409509999999999</v>
      </c>
      <c r="N5" s="34" t="s">
        <v>29</v>
      </c>
      <c r="O5" s="43"/>
    </row>
    <row r="6" spans="1:15">
      <c r="A6" s="42">
        <v>300</v>
      </c>
      <c r="B6" s="38">
        <v>3</v>
      </c>
      <c r="C6" s="34" t="s">
        <v>6</v>
      </c>
      <c r="D6" s="34" t="s">
        <v>20</v>
      </c>
      <c r="E6" s="34" t="s">
        <v>19</v>
      </c>
      <c r="F6" s="34" t="s">
        <v>58</v>
      </c>
      <c r="G6" s="34" t="s">
        <v>60</v>
      </c>
      <c r="H6" s="34">
        <v>525</v>
      </c>
      <c r="I6" s="34" t="s">
        <v>2</v>
      </c>
      <c r="J6" s="34" t="s">
        <v>3</v>
      </c>
      <c r="K6" s="35">
        <v>25.23</v>
      </c>
      <c r="L6" s="36">
        <v>78.811250000000001</v>
      </c>
      <c r="M6" s="36">
        <v>14.361179999999999</v>
      </c>
      <c r="N6" s="34" t="s">
        <v>59</v>
      </c>
      <c r="O6" s="43"/>
    </row>
    <row r="7" spans="1:15">
      <c r="A7" s="42">
        <v>301</v>
      </c>
      <c r="B7" s="38">
        <v>4</v>
      </c>
      <c r="C7" s="34" t="s">
        <v>6</v>
      </c>
      <c r="D7" s="34" t="s">
        <v>20</v>
      </c>
      <c r="E7" s="34" t="s">
        <v>19</v>
      </c>
      <c r="F7" s="34" t="s">
        <v>18</v>
      </c>
      <c r="G7" s="34" t="s">
        <v>22</v>
      </c>
      <c r="H7" s="34">
        <v>503</v>
      </c>
      <c r="I7" s="34" t="s">
        <v>2</v>
      </c>
      <c r="J7" s="34" t="s">
        <v>3</v>
      </c>
      <c r="K7" s="35">
        <v>4.57</v>
      </c>
      <c r="L7" s="36">
        <v>78.740759999999995</v>
      </c>
      <c r="M7" s="36">
        <v>14.33437</v>
      </c>
      <c r="N7" s="34" t="s">
        <v>21</v>
      </c>
      <c r="O7" s="43"/>
    </row>
    <row r="8" spans="1:15">
      <c r="A8" s="42">
        <v>302</v>
      </c>
      <c r="B8" s="38">
        <v>5</v>
      </c>
      <c r="C8" s="34" t="s">
        <v>6</v>
      </c>
      <c r="D8" s="34" t="s">
        <v>20</v>
      </c>
      <c r="E8" s="34" t="s">
        <v>19</v>
      </c>
      <c r="F8" s="34" t="s">
        <v>18</v>
      </c>
      <c r="G8" s="34" t="s">
        <v>22</v>
      </c>
      <c r="H8" s="34">
        <v>503</v>
      </c>
      <c r="I8" s="34" t="s">
        <v>23</v>
      </c>
      <c r="J8" s="34" t="s">
        <v>15</v>
      </c>
      <c r="K8" s="35">
        <v>2.48</v>
      </c>
      <c r="L8" s="36">
        <v>78.738399999999999</v>
      </c>
      <c r="M8" s="36">
        <v>14.336919999999999</v>
      </c>
      <c r="N8" s="34"/>
      <c r="O8" s="43"/>
    </row>
    <row r="9" spans="1:15">
      <c r="A9" s="42">
        <v>303</v>
      </c>
      <c r="B9" s="38">
        <v>6</v>
      </c>
      <c r="C9" s="34" t="s">
        <v>6</v>
      </c>
      <c r="D9" s="34" t="s">
        <v>20</v>
      </c>
      <c r="E9" s="34" t="s">
        <v>19</v>
      </c>
      <c r="F9" s="34" t="s">
        <v>18</v>
      </c>
      <c r="G9" s="34" t="s">
        <v>22</v>
      </c>
      <c r="H9" s="34">
        <v>502</v>
      </c>
      <c r="I9" s="34" t="s">
        <v>2</v>
      </c>
      <c r="J9" s="34" t="s">
        <v>3</v>
      </c>
      <c r="K9" s="35">
        <v>2.57</v>
      </c>
      <c r="L9" s="36">
        <v>78.733829999999998</v>
      </c>
      <c r="M9" s="36">
        <v>14.336209999999999</v>
      </c>
      <c r="N9" s="34"/>
      <c r="O9" s="43"/>
    </row>
    <row r="10" spans="1:15">
      <c r="A10" s="42">
        <v>304</v>
      </c>
      <c r="B10" s="38">
        <v>7</v>
      </c>
      <c r="C10" s="34" t="s">
        <v>6</v>
      </c>
      <c r="D10" s="34" t="s">
        <v>20</v>
      </c>
      <c r="E10" s="34" t="s">
        <v>24</v>
      </c>
      <c r="F10" s="34" t="s">
        <v>24</v>
      </c>
      <c r="G10" s="34" t="s">
        <v>26</v>
      </c>
      <c r="H10" s="34">
        <v>550</v>
      </c>
      <c r="I10" s="34" t="s">
        <v>23</v>
      </c>
      <c r="J10" s="34" t="s">
        <v>15</v>
      </c>
      <c r="K10" s="35">
        <v>8.32</v>
      </c>
      <c r="L10" s="36">
        <v>78.888220000000004</v>
      </c>
      <c r="M10" s="36">
        <v>14.43637</v>
      </c>
      <c r="N10" s="34" t="s">
        <v>25</v>
      </c>
      <c r="O10" s="43"/>
    </row>
    <row r="11" spans="1:15">
      <c r="A11" s="42">
        <v>305</v>
      </c>
      <c r="B11" s="38">
        <v>8</v>
      </c>
      <c r="C11" s="34" t="s">
        <v>6</v>
      </c>
      <c r="D11" s="34" t="s">
        <v>20</v>
      </c>
      <c r="E11" s="34" t="s">
        <v>24</v>
      </c>
      <c r="F11" s="34" t="s">
        <v>24</v>
      </c>
      <c r="G11" s="34" t="s">
        <v>26</v>
      </c>
      <c r="H11" s="34">
        <v>550</v>
      </c>
      <c r="I11" s="34" t="s">
        <v>14</v>
      </c>
      <c r="J11" s="34" t="s">
        <v>15</v>
      </c>
      <c r="K11" s="35">
        <v>5.9</v>
      </c>
      <c r="L11" s="36">
        <v>78.881600000000006</v>
      </c>
      <c r="M11" s="36">
        <v>14.432600000000001</v>
      </c>
      <c r="N11" s="34" t="s">
        <v>25</v>
      </c>
      <c r="O11" s="43"/>
    </row>
    <row r="12" spans="1:15">
      <c r="A12" s="42">
        <v>306</v>
      </c>
      <c r="B12" s="38">
        <v>9</v>
      </c>
      <c r="C12" s="34" t="s">
        <v>6</v>
      </c>
      <c r="D12" s="34" t="s">
        <v>20</v>
      </c>
      <c r="E12" s="34" t="s">
        <v>24</v>
      </c>
      <c r="F12" s="34" t="s">
        <v>24</v>
      </c>
      <c r="G12" s="34" t="s">
        <v>26</v>
      </c>
      <c r="H12" s="34">
        <v>550</v>
      </c>
      <c r="I12" s="34" t="s">
        <v>14</v>
      </c>
      <c r="J12" s="34" t="s">
        <v>15</v>
      </c>
      <c r="K12" s="35">
        <v>11.77</v>
      </c>
      <c r="L12" s="36">
        <v>78.87988</v>
      </c>
      <c r="M12" s="36">
        <v>14.435930000000001</v>
      </c>
      <c r="N12" s="34" t="s">
        <v>25</v>
      </c>
      <c r="O12" s="43"/>
    </row>
    <row r="13" spans="1:15">
      <c r="A13" s="42">
        <v>307</v>
      </c>
      <c r="B13" s="38">
        <v>10</v>
      </c>
      <c r="C13" s="34" t="s">
        <v>6</v>
      </c>
      <c r="D13" s="34" t="s">
        <v>20</v>
      </c>
      <c r="E13" s="34" t="s">
        <v>24</v>
      </c>
      <c r="F13" s="34" t="s">
        <v>24</v>
      </c>
      <c r="G13" s="34" t="s">
        <v>26</v>
      </c>
      <c r="H13" s="34">
        <v>550</v>
      </c>
      <c r="I13" s="34" t="s">
        <v>14</v>
      </c>
      <c r="J13" s="34" t="s">
        <v>15</v>
      </c>
      <c r="K13" s="35">
        <v>1.1100000000000001</v>
      </c>
      <c r="L13" s="36">
        <v>78.884879999999995</v>
      </c>
      <c r="M13" s="36">
        <v>14.429690000000001</v>
      </c>
      <c r="N13" s="34" t="s">
        <v>25</v>
      </c>
      <c r="O13" s="43"/>
    </row>
    <row r="14" spans="1:15">
      <c r="A14" s="42">
        <v>308</v>
      </c>
      <c r="B14" s="38">
        <v>11</v>
      </c>
      <c r="C14" s="34" t="s">
        <v>6</v>
      </c>
      <c r="D14" s="34" t="s">
        <v>20</v>
      </c>
      <c r="E14" s="34" t="s">
        <v>24</v>
      </c>
      <c r="F14" s="34" t="s">
        <v>24</v>
      </c>
      <c r="G14" s="34" t="s">
        <v>26</v>
      </c>
      <c r="H14" s="34">
        <v>550</v>
      </c>
      <c r="I14" s="34" t="s">
        <v>49</v>
      </c>
      <c r="J14" s="34" t="s">
        <v>15</v>
      </c>
      <c r="K14" s="35">
        <v>1.52</v>
      </c>
      <c r="L14" s="36">
        <v>78.877229999999997</v>
      </c>
      <c r="M14" s="36">
        <v>14.42892</v>
      </c>
      <c r="N14" s="34" t="s">
        <v>25</v>
      </c>
      <c r="O14" s="43"/>
    </row>
    <row r="15" spans="1:15">
      <c r="A15" s="42">
        <v>309</v>
      </c>
      <c r="B15" s="38">
        <v>12</v>
      </c>
      <c r="C15" s="34" t="s">
        <v>6</v>
      </c>
      <c r="D15" s="34" t="s">
        <v>20</v>
      </c>
      <c r="E15" s="34" t="s">
        <v>24</v>
      </c>
      <c r="F15" s="34" t="s">
        <v>24</v>
      </c>
      <c r="G15" s="34" t="s">
        <v>26</v>
      </c>
      <c r="H15" s="34">
        <v>550</v>
      </c>
      <c r="I15" s="34" t="s">
        <v>14</v>
      </c>
      <c r="J15" s="34" t="s">
        <v>15</v>
      </c>
      <c r="K15" s="35">
        <v>4.32</v>
      </c>
      <c r="L15" s="36">
        <v>78.878119999999996</v>
      </c>
      <c r="M15" s="36">
        <v>14.43379</v>
      </c>
      <c r="N15" s="34" t="s">
        <v>25</v>
      </c>
      <c r="O15" s="43"/>
    </row>
    <row r="16" spans="1:15">
      <c r="A16" s="42">
        <v>310</v>
      </c>
      <c r="B16" s="38">
        <v>13</v>
      </c>
      <c r="C16" s="34" t="s">
        <v>6</v>
      </c>
      <c r="D16" s="34" t="s">
        <v>20</v>
      </c>
      <c r="E16" s="34" t="s">
        <v>24</v>
      </c>
      <c r="F16" s="34" t="s">
        <v>24</v>
      </c>
      <c r="G16" s="34" t="s">
        <v>26</v>
      </c>
      <c r="H16" s="34">
        <v>550</v>
      </c>
      <c r="I16" s="34" t="s">
        <v>14</v>
      </c>
      <c r="J16" s="34" t="s">
        <v>15</v>
      </c>
      <c r="K16" s="35">
        <v>1.77</v>
      </c>
      <c r="L16" s="36">
        <v>78.879670000000004</v>
      </c>
      <c r="M16" s="36">
        <v>14.43844</v>
      </c>
      <c r="N16" s="34" t="s">
        <v>25</v>
      </c>
      <c r="O16" s="43"/>
    </row>
    <row r="17" spans="1:15">
      <c r="A17" s="42">
        <v>311</v>
      </c>
      <c r="B17" s="38">
        <v>14</v>
      </c>
      <c r="C17" s="34" t="s">
        <v>6</v>
      </c>
      <c r="D17" s="34" t="s">
        <v>20</v>
      </c>
      <c r="E17" s="34" t="s">
        <v>24</v>
      </c>
      <c r="F17" s="34" t="s">
        <v>24</v>
      </c>
      <c r="G17" s="34" t="s">
        <v>26</v>
      </c>
      <c r="H17" s="34">
        <v>550</v>
      </c>
      <c r="I17" s="34" t="s">
        <v>14</v>
      </c>
      <c r="J17" s="34" t="s">
        <v>15</v>
      </c>
      <c r="K17" s="35">
        <v>0.28000000000000003</v>
      </c>
      <c r="L17" s="36">
        <v>78.881789999999995</v>
      </c>
      <c r="M17" s="36">
        <v>14.438650000000001</v>
      </c>
      <c r="N17" s="34" t="s">
        <v>25</v>
      </c>
      <c r="O17" s="43"/>
    </row>
    <row r="18" spans="1:15">
      <c r="A18" s="42">
        <v>312</v>
      </c>
      <c r="B18" s="38">
        <v>15</v>
      </c>
      <c r="C18" s="34" t="s">
        <v>6</v>
      </c>
      <c r="D18" s="34" t="s">
        <v>40</v>
      </c>
      <c r="E18" s="34" t="s">
        <v>43</v>
      </c>
      <c r="F18" s="34" t="s">
        <v>46</v>
      </c>
      <c r="G18" s="34" t="s">
        <v>48</v>
      </c>
      <c r="H18" s="34">
        <v>757</v>
      </c>
      <c r="I18" s="34" t="s">
        <v>14</v>
      </c>
      <c r="J18" s="34" t="s">
        <v>15</v>
      </c>
      <c r="K18" s="35">
        <v>7.69</v>
      </c>
      <c r="L18" s="36">
        <v>78.67895</v>
      </c>
      <c r="M18" s="36">
        <v>14.2773</v>
      </c>
      <c r="N18" s="34" t="s">
        <v>47</v>
      </c>
      <c r="O18" s="43"/>
    </row>
    <row r="19" spans="1:15">
      <c r="A19" s="42">
        <v>313</v>
      </c>
      <c r="B19" s="38">
        <v>16</v>
      </c>
      <c r="C19" s="34" t="s">
        <v>6</v>
      </c>
      <c r="D19" s="34" t="s">
        <v>40</v>
      </c>
      <c r="E19" s="34" t="s">
        <v>43</v>
      </c>
      <c r="F19" s="34" t="s">
        <v>42</v>
      </c>
      <c r="G19" s="34" t="s">
        <v>44</v>
      </c>
      <c r="H19" s="34">
        <v>737</v>
      </c>
      <c r="I19" s="34" t="s">
        <v>14</v>
      </c>
      <c r="J19" s="34" t="s">
        <v>15</v>
      </c>
      <c r="K19" s="35">
        <v>1.25</v>
      </c>
      <c r="L19" s="36">
        <v>78.558419999999998</v>
      </c>
      <c r="M19" s="36">
        <v>14.15827</v>
      </c>
      <c r="N19" s="34"/>
      <c r="O19" s="43"/>
    </row>
    <row r="20" spans="1:15">
      <c r="A20" s="42">
        <v>314</v>
      </c>
      <c r="B20" s="38">
        <v>17</v>
      </c>
      <c r="C20" s="34" t="s">
        <v>6</v>
      </c>
      <c r="D20" s="34" t="s">
        <v>40</v>
      </c>
      <c r="E20" s="34" t="s">
        <v>43</v>
      </c>
      <c r="F20" s="34" t="s">
        <v>42</v>
      </c>
      <c r="G20" s="34" t="s">
        <v>45</v>
      </c>
      <c r="H20" s="34">
        <v>754</v>
      </c>
      <c r="I20" s="34" t="s">
        <v>2</v>
      </c>
      <c r="J20" s="34" t="s">
        <v>3</v>
      </c>
      <c r="K20" s="35">
        <v>0.83</v>
      </c>
      <c r="L20" s="36">
        <v>78.610320000000002</v>
      </c>
      <c r="M20" s="36">
        <v>14.22447</v>
      </c>
      <c r="N20" s="34"/>
      <c r="O20" s="43"/>
    </row>
    <row r="21" spans="1:15">
      <c r="A21" s="42">
        <v>315</v>
      </c>
      <c r="B21" s="38">
        <v>18</v>
      </c>
      <c r="C21" s="34" t="s">
        <v>6</v>
      </c>
      <c r="D21" s="34" t="s">
        <v>40</v>
      </c>
      <c r="E21" s="34" t="s">
        <v>40</v>
      </c>
      <c r="F21" s="34" t="s">
        <v>39</v>
      </c>
      <c r="G21" s="34" t="s">
        <v>41</v>
      </c>
      <c r="H21" s="34">
        <v>721</v>
      </c>
      <c r="I21" s="34" t="s">
        <v>2</v>
      </c>
      <c r="J21" s="34" t="s">
        <v>3</v>
      </c>
      <c r="K21" s="35">
        <v>6.24</v>
      </c>
      <c r="L21" s="36">
        <v>78.6374</v>
      </c>
      <c r="M21" s="36">
        <v>13.975580000000001</v>
      </c>
      <c r="N21" s="34"/>
      <c r="O21" s="43"/>
    </row>
    <row r="22" spans="1:15">
      <c r="A22" s="42">
        <v>316</v>
      </c>
      <c r="B22" s="38">
        <v>19</v>
      </c>
      <c r="C22" s="34" t="s">
        <v>6</v>
      </c>
      <c r="D22" s="34" t="s">
        <v>52</v>
      </c>
      <c r="E22" s="34" t="s">
        <v>51</v>
      </c>
      <c r="F22" s="34" t="s">
        <v>50</v>
      </c>
      <c r="G22" s="34" t="s">
        <v>53</v>
      </c>
      <c r="H22" s="34">
        <v>1172</v>
      </c>
      <c r="I22" s="34" t="s">
        <v>2</v>
      </c>
      <c r="J22" s="34" t="s">
        <v>3</v>
      </c>
      <c r="K22" s="35">
        <v>6.68</v>
      </c>
      <c r="L22" s="36">
        <v>79.092370000000003</v>
      </c>
      <c r="M22" s="36">
        <v>14.562569999999999</v>
      </c>
      <c r="N22" s="34"/>
      <c r="O22" s="43"/>
    </row>
    <row r="23" spans="1:15">
      <c r="A23" s="42">
        <v>317</v>
      </c>
      <c r="B23" s="38">
        <v>20</v>
      </c>
      <c r="C23" s="34" t="s">
        <v>6</v>
      </c>
      <c r="D23" s="34" t="s">
        <v>52</v>
      </c>
      <c r="E23" s="34" t="s">
        <v>51</v>
      </c>
      <c r="F23" s="34" t="s">
        <v>50</v>
      </c>
      <c r="G23" s="34" t="s">
        <v>53</v>
      </c>
      <c r="H23" s="34">
        <v>1172</v>
      </c>
      <c r="I23" s="34" t="s">
        <v>2</v>
      </c>
      <c r="J23" s="34" t="s">
        <v>3</v>
      </c>
      <c r="K23" s="35">
        <v>9.34</v>
      </c>
      <c r="L23" s="36">
        <v>79.100530000000006</v>
      </c>
      <c r="M23" s="36">
        <v>14.562709999999999</v>
      </c>
      <c r="N23" s="34"/>
      <c r="O23" s="43"/>
    </row>
    <row r="24" spans="1:15">
      <c r="A24" s="42">
        <v>318</v>
      </c>
      <c r="B24" s="38">
        <v>21</v>
      </c>
      <c r="C24" s="34" t="s">
        <v>6</v>
      </c>
      <c r="D24" s="34" t="s">
        <v>52</v>
      </c>
      <c r="E24" s="34" t="s">
        <v>51</v>
      </c>
      <c r="F24" s="34" t="s">
        <v>50</v>
      </c>
      <c r="G24" s="34" t="s">
        <v>53</v>
      </c>
      <c r="H24" s="34">
        <v>1172</v>
      </c>
      <c r="I24" s="34" t="s">
        <v>2</v>
      </c>
      <c r="J24" s="34" t="s">
        <v>3</v>
      </c>
      <c r="K24" s="35">
        <v>3.92</v>
      </c>
      <c r="L24" s="36">
        <v>79.101640000000003</v>
      </c>
      <c r="M24" s="36">
        <v>14.56527</v>
      </c>
      <c r="N24" s="34"/>
      <c r="O24" s="43"/>
    </row>
    <row r="25" spans="1:15">
      <c r="A25" s="42">
        <v>319</v>
      </c>
      <c r="B25" s="38">
        <v>22</v>
      </c>
      <c r="C25" s="34" t="s">
        <v>6</v>
      </c>
      <c r="D25" s="34" t="s">
        <v>52</v>
      </c>
      <c r="E25" s="34" t="s">
        <v>51</v>
      </c>
      <c r="F25" s="34" t="s">
        <v>50</v>
      </c>
      <c r="G25" s="34" t="s">
        <v>53</v>
      </c>
      <c r="H25" s="34">
        <v>1172</v>
      </c>
      <c r="I25" s="34" t="s">
        <v>2</v>
      </c>
      <c r="J25" s="34" t="s">
        <v>3</v>
      </c>
      <c r="K25" s="35">
        <v>1.28</v>
      </c>
      <c r="L25" s="36">
        <v>79.103989999999996</v>
      </c>
      <c r="M25" s="36">
        <v>14.56293</v>
      </c>
      <c r="N25" s="34"/>
      <c r="O25" s="43"/>
    </row>
    <row r="26" spans="1:15">
      <c r="A26" s="42">
        <v>320</v>
      </c>
      <c r="B26" s="38">
        <v>23</v>
      </c>
      <c r="C26" s="34" t="s">
        <v>6</v>
      </c>
      <c r="D26" s="34" t="s">
        <v>52</v>
      </c>
      <c r="E26" s="34" t="s">
        <v>51</v>
      </c>
      <c r="F26" s="34" t="s">
        <v>50</v>
      </c>
      <c r="G26" s="34" t="s">
        <v>53</v>
      </c>
      <c r="H26" s="34">
        <v>1172</v>
      </c>
      <c r="I26" s="34" t="s">
        <v>2</v>
      </c>
      <c r="J26" s="34" t="s">
        <v>3</v>
      </c>
      <c r="K26" s="35">
        <v>8.7899999999999991</v>
      </c>
      <c r="L26" s="36">
        <v>79.096440000000001</v>
      </c>
      <c r="M26" s="36">
        <v>14.56146</v>
      </c>
      <c r="N26" s="34"/>
      <c r="O26" s="43"/>
    </row>
    <row r="27" spans="1:15">
      <c r="A27" s="42">
        <v>321</v>
      </c>
      <c r="B27" s="38">
        <v>24</v>
      </c>
      <c r="C27" s="34" t="s">
        <v>6</v>
      </c>
      <c r="D27" s="34" t="s">
        <v>32</v>
      </c>
      <c r="E27" s="34" t="s">
        <v>31</v>
      </c>
      <c r="F27" s="34" t="s">
        <v>34</v>
      </c>
      <c r="G27" s="34" t="s">
        <v>33</v>
      </c>
      <c r="H27" s="34">
        <v>599</v>
      </c>
      <c r="I27" s="34" t="s">
        <v>2</v>
      </c>
      <c r="J27" s="34" t="s">
        <v>3</v>
      </c>
      <c r="K27" s="35">
        <v>1.77</v>
      </c>
      <c r="L27" s="36">
        <v>78.514309999999995</v>
      </c>
      <c r="M27" s="36">
        <v>14.37781</v>
      </c>
      <c r="N27" s="34"/>
      <c r="O27" s="43"/>
    </row>
    <row r="28" spans="1:15">
      <c r="A28" s="42">
        <v>322</v>
      </c>
      <c r="B28" s="38">
        <v>25</v>
      </c>
      <c r="C28" s="34" t="s">
        <v>6</v>
      </c>
      <c r="D28" s="34" t="s">
        <v>32</v>
      </c>
      <c r="E28" s="34" t="s">
        <v>31</v>
      </c>
      <c r="F28" s="34" t="s">
        <v>30</v>
      </c>
      <c r="G28" s="34" t="s">
        <v>33</v>
      </c>
      <c r="H28" s="34">
        <v>582</v>
      </c>
      <c r="I28" s="34" t="s">
        <v>14</v>
      </c>
      <c r="J28" s="34" t="s">
        <v>15</v>
      </c>
      <c r="K28" s="35">
        <v>17.98</v>
      </c>
      <c r="L28" s="36">
        <v>78.666880000000006</v>
      </c>
      <c r="M28" s="36">
        <v>14.3751</v>
      </c>
      <c r="N28" s="34"/>
      <c r="O28" s="43"/>
    </row>
    <row r="29" spans="1:15">
      <c r="A29" s="42">
        <v>323</v>
      </c>
      <c r="B29" s="38">
        <v>26</v>
      </c>
      <c r="C29" s="34" t="s">
        <v>6</v>
      </c>
      <c r="D29" s="34" t="s">
        <v>32</v>
      </c>
      <c r="E29" s="34" t="s">
        <v>36</v>
      </c>
      <c r="F29" s="34" t="s">
        <v>35</v>
      </c>
      <c r="G29" s="34" t="s">
        <v>38</v>
      </c>
      <c r="H29" s="34">
        <v>636</v>
      </c>
      <c r="I29" s="34" t="s">
        <v>14</v>
      </c>
      <c r="J29" s="34" t="s">
        <v>15</v>
      </c>
      <c r="K29" s="35">
        <v>11.67</v>
      </c>
      <c r="L29" s="36">
        <v>78.406009999999995</v>
      </c>
      <c r="M29" s="36">
        <v>14.307270000000001</v>
      </c>
      <c r="N29" s="34" t="s">
        <v>37</v>
      </c>
      <c r="O29" s="43"/>
    </row>
    <row r="30" spans="1:15">
      <c r="A30" s="42">
        <v>324</v>
      </c>
      <c r="B30" s="38">
        <v>27</v>
      </c>
      <c r="C30" s="34" t="s">
        <v>6</v>
      </c>
      <c r="D30" s="34" t="s">
        <v>5</v>
      </c>
      <c r="E30" s="34" t="s">
        <v>55</v>
      </c>
      <c r="F30" s="34" t="s">
        <v>54</v>
      </c>
      <c r="G30" s="34" t="s">
        <v>57</v>
      </c>
      <c r="H30" s="34">
        <v>466</v>
      </c>
      <c r="I30" s="34" t="s">
        <v>2</v>
      </c>
      <c r="J30" s="34" t="s">
        <v>3</v>
      </c>
      <c r="K30" s="35">
        <v>17.170000000000002</v>
      </c>
      <c r="L30" s="36">
        <v>79.125020000000006</v>
      </c>
      <c r="M30" s="36">
        <v>14.288500000000001</v>
      </c>
      <c r="N30" s="34" t="s">
        <v>56</v>
      </c>
      <c r="O30" s="43"/>
    </row>
    <row r="31" spans="1:15">
      <c r="A31" s="42">
        <v>325</v>
      </c>
      <c r="B31" s="38">
        <v>28</v>
      </c>
      <c r="C31" s="34" t="s">
        <v>6</v>
      </c>
      <c r="D31" s="34" t="s">
        <v>5</v>
      </c>
      <c r="E31" s="34" t="s">
        <v>5</v>
      </c>
      <c r="F31" s="34" t="s">
        <v>16</v>
      </c>
      <c r="G31" s="34" t="s">
        <v>17</v>
      </c>
      <c r="H31" s="34">
        <v>495</v>
      </c>
      <c r="I31" s="34" t="s">
        <v>14</v>
      </c>
      <c r="J31" s="34" t="s">
        <v>15</v>
      </c>
      <c r="K31" s="35">
        <v>16.510000000000002</v>
      </c>
      <c r="L31" s="36">
        <v>79.181820000000002</v>
      </c>
      <c r="M31" s="36">
        <v>14.364699999999999</v>
      </c>
      <c r="N31" s="34"/>
      <c r="O31" s="43" t="s">
        <v>9</v>
      </c>
    </row>
    <row r="32" spans="1:15">
      <c r="A32" s="42">
        <v>326</v>
      </c>
      <c r="B32" s="38">
        <v>29</v>
      </c>
      <c r="C32" s="34" t="s">
        <v>6</v>
      </c>
      <c r="D32" s="34" t="s">
        <v>5</v>
      </c>
      <c r="E32" s="34" t="s">
        <v>5</v>
      </c>
      <c r="F32" s="34" t="s">
        <v>11</v>
      </c>
      <c r="G32" s="34" t="s">
        <v>13</v>
      </c>
      <c r="H32" s="34">
        <v>494</v>
      </c>
      <c r="I32" s="34" t="s">
        <v>2</v>
      </c>
      <c r="J32" s="34" t="s">
        <v>3</v>
      </c>
      <c r="K32" s="35">
        <v>5.98</v>
      </c>
      <c r="L32" s="36">
        <v>79.167630000000003</v>
      </c>
      <c r="M32" s="36">
        <v>14.32321</v>
      </c>
      <c r="N32" s="34" t="s">
        <v>12</v>
      </c>
      <c r="O32" s="43" t="s">
        <v>9</v>
      </c>
    </row>
    <row r="33" spans="1:15">
      <c r="A33" s="42">
        <v>327</v>
      </c>
      <c r="B33" s="38">
        <v>30</v>
      </c>
      <c r="C33" s="34" t="s">
        <v>6</v>
      </c>
      <c r="D33" s="34" t="s">
        <v>5</v>
      </c>
      <c r="E33" s="34" t="s">
        <v>5</v>
      </c>
      <c r="F33" s="34" t="s">
        <v>4</v>
      </c>
      <c r="G33" s="34" t="s">
        <v>7</v>
      </c>
      <c r="H33" s="34">
        <v>473</v>
      </c>
      <c r="I33" s="34" t="s">
        <v>2</v>
      </c>
      <c r="J33" s="34" t="s">
        <v>3</v>
      </c>
      <c r="K33" s="35">
        <v>4.3899999999999997</v>
      </c>
      <c r="L33" s="36">
        <v>79.010980000000004</v>
      </c>
      <c r="M33" s="36">
        <v>14.35491</v>
      </c>
      <c r="N33" s="34"/>
      <c r="O33" s="43"/>
    </row>
    <row r="34" spans="1:15">
      <c r="A34" s="42">
        <v>328</v>
      </c>
      <c r="B34" s="38">
        <v>31</v>
      </c>
      <c r="C34" s="34" t="s">
        <v>6</v>
      </c>
      <c r="D34" s="34" t="s">
        <v>5</v>
      </c>
      <c r="E34" s="34" t="s">
        <v>5</v>
      </c>
      <c r="F34" s="34" t="s">
        <v>5</v>
      </c>
      <c r="G34" s="34" t="s">
        <v>10</v>
      </c>
      <c r="H34" s="34">
        <v>484</v>
      </c>
      <c r="I34" s="34" t="s">
        <v>2</v>
      </c>
      <c r="J34" s="34" t="s">
        <v>3</v>
      </c>
      <c r="K34" s="35">
        <v>1.22</v>
      </c>
      <c r="L34" s="36">
        <v>79.081549999999993</v>
      </c>
      <c r="M34" s="36">
        <v>14.4038</v>
      </c>
      <c r="N34" s="34" t="s">
        <v>8</v>
      </c>
      <c r="O34" s="43" t="s">
        <v>9</v>
      </c>
    </row>
    <row r="35" spans="1:15">
      <c r="A35" s="42">
        <v>329</v>
      </c>
      <c r="B35" s="38">
        <v>32</v>
      </c>
      <c r="C35" s="34" t="s">
        <v>6</v>
      </c>
      <c r="D35" s="34" t="s">
        <v>5</v>
      </c>
      <c r="E35" s="34" t="s">
        <v>5</v>
      </c>
      <c r="F35" s="34" t="s">
        <v>5</v>
      </c>
      <c r="G35" s="34" t="s">
        <v>10</v>
      </c>
      <c r="H35" s="34">
        <v>484</v>
      </c>
      <c r="I35" s="34" t="s">
        <v>2</v>
      </c>
      <c r="J35" s="34" t="s">
        <v>3</v>
      </c>
      <c r="K35" s="35">
        <v>1.1200000000000001</v>
      </c>
      <c r="L35" s="36">
        <v>79.080680000000001</v>
      </c>
      <c r="M35" s="36">
        <v>14.401899999999999</v>
      </c>
      <c r="N35" s="34" t="s">
        <v>8</v>
      </c>
      <c r="O35" s="43" t="s">
        <v>9</v>
      </c>
    </row>
    <row r="36" spans="1:15" ht="15.75" thickBot="1">
      <c r="A36" s="44">
        <v>330</v>
      </c>
      <c r="B36" s="45">
        <v>33</v>
      </c>
      <c r="C36" s="46" t="s">
        <v>6</v>
      </c>
      <c r="D36" s="46" t="s">
        <v>5</v>
      </c>
      <c r="E36" s="46" t="s">
        <v>5</v>
      </c>
      <c r="F36" s="46" t="s">
        <v>5</v>
      </c>
      <c r="G36" s="46" t="s">
        <v>10</v>
      </c>
      <c r="H36" s="46">
        <v>484</v>
      </c>
      <c r="I36" s="46" t="s">
        <v>2</v>
      </c>
      <c r="J36" s="46" t="s">
        <v>3</v>
      </c>
      <c r="K36" s="47">
        <v>2.2999999999999998</v>
      </c>
      <c r="L36" s="48">
        <v>79.076980000000006</v>
      </c>
      <c r="M36" s="48">
        <v>14.41174</v>
      </c>
      <c r="N36" s="46" t="s">
        <v>8</v>
      </c>
      <c r="O36" s="49" t="s">
        <v>9</v>
      </c>
    </row>
    <row r="37" spans="1:15" ht="15.75" thickBot="1"/>
    <row r="38" spans="1:15">
      <c r="I38" s="9" t="s">
        <v>76</v>
      </c>
      <c r="J38" s="10" t="s">
        <v>1</v>
      </c>
      <c r="K38" s="11" t="s">
        <v>0</v>
      </c>
    </row>
    <row r="39" spans="1:15">
      <c r="I39" s="26">
        <v>19</v>
      </c>
      <c r="J39" s="25" t="s">
        <v>3</v>
      </c>
      <c r="K39" s="27">
        <v>115.78</v>
      </c>
    </row>
    <row r="40" spans="1:15">
      <c r="I40" s="26">
        <v>14</v>
      </c>
      <c r="J40" s="25" t="s">
        <v>15</v>
      </c>
      <c r="K40" s="27">
        <v>92.57</v>
      </c>
    </row>
    <row r="41" spans="1:15">
      <c r="I41" s="28">
        <f>SUM(I39:I40)</f>
        <v>33</v>
      </c>
      <c r="J41" s="24" t="s">
        <v>77</v>
      </c>
      <c r="K41" s="29">
        <v>208.35</v>
      </c>
    </row>
    <row r="42" spans="1:15" ht="15.75" thickBot="1">
      <c r="I42" s="12"/>
      <c r="J42" s="13" t="s">
        <v>78</v>
      </c>
      <c r="K42" s="14">
        <f>K39-K40</f>
        <v>23.210000000000008</v>
      </c>
    </row>
    <row r="43" spans="1:15" ht="15.75" thickBot="1">
      <c r="I43" s="15"/>
      <c r="J43" s="16"/>
      <c r="K43" s="17"/>
    </row>
    <row r="44" spans="1:15" ht="15.75" thickBot="1">
      <c r="I44" s="15"/>
      <c r="J44" s="18" t="s">
        <v>79</v>
      </c>
      <c r="K44" s="17"/>
    </row>
    <row r="45" spans="1:15" s="3" customFormat="1">
      <c r="A45" s="39"/>
      <c r="B45" s="37"/>
      <c r="C45" s="1"/>
      <c r="D45" s="1"/>
      <c r="E45" s="1"/>
      <c r="F45" s="1"/>
      <c r="G45" s="1"/>
      <c r="H45" s="1"/>
      <c r="I45" s="7">
        <v>9</v>
      </c>
      <c r="J45" s="19" t="s">
        <v>3</v>
      </c>
      <c r="K45" s="20">
        <v>69.97</v>
      </c>
      <c r="N45" s="1"/>
      <c r="O45" s="1"/>
    </row>
    <row r="46" spans="1:15" s="3" customFormat="1" ht="15.75" thickBot="1">
      <c r="A46" s="39"/>
      <c r="B46" s="37"/>
      <c r="C46" s="1"/>
      <c r="D46" s="1"/>
      <c r="E46" s="1"/>
      <c r="F46" s="1"/>
      <c r="G46" s="1"/>
      <c r="H46" s="1"/>
      <c r="I46" s="8">
        <v>10</v>
      </c>
      <c r="J46" s="21" t="s">
        <v>15</v>
      </c>
      <c r="K46" s="22">
        <v>54.35</v>
      </c>
      <c r="N46" s="1"/>
      <c r="O46" s="1"/>
    </row>
    <row r="47" spans="1:15" s="3" customFormat="1">
      <c r="A47" s="39"/>
      <c r="B47" s="37"/>
      <c r="C47" s="1"/>
      <c r="D47" s="1"/>
      <c r="E47" s="1"/>
      <c r="F47" s="1"/>
      <c r="G47" s="1"/>
      <c r="H47" s="1"/>
      <c r="I47" s="9">
        <f>SUM(I45:I46)</f>
        <v>19</v>
      </c>
      <c r="J47" s="10" t="s">
        <v>77</v>
      </c>
      <c r="K47" s="11">
        <f>SUBTOTAL(9,K45:K46)</f>
        <v>124.32</v>
      </c>
      <c r="N47" s="1"/>
      <c r="O47" s="1"/>
    </row>
    <row r="48" spans="1:15" s="3" customFormat="1" ht="15.75" thickBot="1">
      <c r="A48" s="39"/>
      <c r="B48" s="37"/>
      <c r="C48" s="1"/>
      <c r="D48" s="1"/>
      <c r="E48" s="1"/>
      <c r="F48" s="1"/>
      <c r="G48" s="1"/>
      <c r="H48" s="1"/>
      <c r="I48" s="23"/>
      <c r="J48" s="13" t="s">
        <v>78</v>
      </c>
      <c r="K48" s="14">
        <f>K45-K46</f>
        <v>15.619999999999997</v>
      </c>
      <c r="N48" s="1"/>
      <c r="O48" s="1"/>
    </row>
    <row r="49" spans="1:15" s="3" customFormat="1" ht="15.75" thickBot="1">
      <c r="A49" s="39"/>
      <c r="B49" s="37"/>
      <c r="C49" s="1"/>
      <c r="D49" s="1"/>
      <c r="E49" s="1"/>
      <c r="F49" s="1"/>
      <c r="G49" s="1"/>
      <c r="H49" s="1"/>
      <c r="I49" s="5"/>
      <c r="J49" s="4"/>
      <c r="K49" s="6"/>
      <c r="N49" s="1"/>
      <c r="O49" s="1"/>
    </row>
    <row r="50" spans="1:15" s="3" customFormat="1" ht="15.75" thickBot="1">
      <c r="A50" s="39"/>
      <c r="B50" s="37"/>
      <c r="C50" s="1"/>
      <c r="D50" s="1"/>
      <c r="E50" s="1"/>
      <c r="F50" s="1"/>
      <c r="G50" s="1"/>
      <c r="H50" s="1"/>
      <c r="I50" s="15"/>
      <c r="J50" s="30" t="s">
        <v>80</v>
      </c>
      <c r="K50" s="17"/>
      <c r="N50" s="1"/>
      <c r="O50" s="1"/>
    </row>
    <row r="51" spans="1:15" s="3" customFormat="1">
      <c r="A51" s="39"/>
      <c r="B51" s="37"/>
      <c r="C51" s="1"/>
      <c r="D51" s="1"/>
      <c r="E51" s="1"/>
      <c r="F51" s="1"/>
      <c r="G51" s="1"/>
      <c r="H51" s="1"/>
      <c r="I51" s="7">
        <v>0</v>
      </c>
      <c r="J51" s="19" t="s">
        <v>3</v>
      </c>
      <c r="K51" s="20">
        <v>0</v>
      </c>
      <c r="N51" s="1"/>
      <c r="O51" s="1"/>
    </row>
    <row r="52" spans="1:15" s="3" customFormat="1" ht="15.75" thickBot="1">
      <c r="A52" s="39"/>
      <c r="B52" s="37"/>
      <c r="C52" s="1"/>
      <c r="D52" s="1"/>
      <c r="E52" s="1"/>
      <c r="F52" s="1"/>
      <c r="G52" s="1"/>
      <c r="H52" s="1"/>
      <c r="I52" s="8">
        <v>0</v>
      </c>
      <c r="J52" s="21" t="s">
        <v>15</v>
      </c>
      <c r="K52" s="22">
        <v>0</v>
      </c>
      <c r="N52" s="1"/>
      <c r="O52" s="1"/>
    </row>
    <row r="53" spans="1:15">
      <c r="I53" s="9">
        <v>0</v>
      </c>
      <c r="J53" s="10" t="s">
        <v>77</v>
      </c>
      <c r="K53" s="11">
        <v>0</v>
      </c>
    </row>
    <row r="54" spans="1:15" ht="15.75" thickBot="1">
      <c r="I54" s="23"/>
      <c r="J54" s="13" t="s">
        <v>78</v>
      </c>
      <c r="K54" s="14">
        <v>0</v>
      </c>
    </row>
  </sheetData>
  <mergeCells count="4">
    <mergeCell ref="L2:M2"/>
    <mergeCell ref="A1:O1"/>
    <mergeCell ref="A2:K2"/>
    <mergeCell ref="N2:O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KADAPA_15_16</vt:lpstr>
      <vt:lpstr>KADAPA_15_16!Database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user</cp:lastModifiedBy>
  <dcterms:created xsi:type="dcterms:W3CDTF">2017-10-31T08:26:55Z</dcterms:created>
  <dcterms:modified xsi:type="dcterms:W3CDTF">2019-11-20T08:41:52Z</dcterms:modified>
</cp:coreProperties>
</file>